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" yWindow="-15" windowWidth="8505" windowHeight="10185"/>
  </bookViews>
  <sheets>
    <sheet name="30일" sheetId="4" r:id="rId1"/>
    <sheet name="31일" sheetId="5" r:id="rId2"/>
  </sheets>
  <definedNames>
    <definedName name="_xlnm._FilterDatabase" localSheetId="0" hidden="1">'30일'!#REF!</definedName>
    <definedName name="_xlnm._FilterDatabase" localSheetId="1" hidden="1">'31일'!#REF!</definedName>
    <definedName name="_xlnm.Print_Titles" localSheetId="1">'31일'!$2:$2</definedName>
  </definedNames>
  <calcPr calcId="124519"/>
</workbook>
</file>

<file path=xl/calcChain.xml><?xml version="1.0" encoding="utf-8"?>
<calcChain xmlns="http://schemas.openxmlformats.org/spreadsheetml/2006/main">
  <c r="G87" i="5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H5" s="1"/>
  <c r="G4"/>
  <c r="H3"/>
  <c r="G3"/>
  <c r="H7" l="1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4"/>
  <c r="H6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G178" i="4" l="1"/>
  <c r="G146"/>
  <c r="G182"/>
  <c r="G156"/>
  <c r="G258" l="1"/>
  <c r="G257"/>
  <c r="G253"/>
  <c r="G242"/>
  <c r="G250"/>
  <c r="G238"/>
  <c r="G243"/>
  <c r="G233"/>
  <c r="G256"/>
  <c r="G251"/>
  <c r="G247"/>
  <c r="G235"/>
  <c r="G255"/>
  <c r="G252"/>
  <c r="G241"/>
  <c r="G259"/>
  <c r="G254"/>
  <c r="G239"/>
  <c r="G245"/>
  <c r="G246"/>
  <c r="G237"/>
  <c r="G249"/>
  <c r="G248"/>
  <c r="G240"/>
  <c r="G226"/>
  <c r="G244"/>
  <c r="G227"/>
  <c r="G220"/>
  <c r="G230"/>
  <c r="G234"/>
  <c r="G217"/>
  <c r="G221"/>
  <c r="G225"/>
  <c r="G218"/>
  <c r="G232"/>
  <c r="G228"/>
  <c r="G222"/>
  <c r="G224"/>
  <c r="G223"/>
  <c r="G231"/>
  <c r="G219"/>
  <c r="G236"/>
  <c r="G229"/>
  <c r="G213"/>
  <c r="G212"/>
  <c r="G202"/>
  <c r="G160"/>
  <c r="G206"/>
  <c r="G194"/>
  <c r="G181"/>
  <c r="G204"/>
  <c r="G166"/>
  <c r="G209"/>
  <c r="G208"/>
  <c r="G200"/>
  <c r="G165"/>
  <c r="G214"/>
  <c r="G210"/>
  <c r="G186"/>
  <c r="G193"/>
  <c r="G192"/>
  <c r="G195"/>
  <c r="G211"/>
  <c r="G163"/>
  <c r="G203"/>
  <c r="G197"/>
  <c r="G180"/>
  <c r="G199"/>
  <c r="G159"/>
  <c r="G124"/>
  <c r="G137"/>
  <c r="G176"/>
  <c r="G187"/>
  <c r="G184"/>
  <c r="G131"/>
  <c r="G201"/>
  <c r="G123"/>
  <c r="G191"/>
  <c r="G188"/>
  <c r="G134"/>
  <c r="G172"/>
  <c r="G170"/>
  <c r="G144"/>
  <c r="G179"/>
  <c r="G207"/>
  <c r="G205"/>
  <c r="G147"/>
  <c r="G167"/>
  <c r="G127"/>
  <c r="G171"/>
  <c r="G164"/>
  <c r="G198"/>
  <c r="G154"/>
  <c r="G175"/>
  <c r="G185"/>
  <c r="G174"/>
  <c r="G169"/>
  <c r="G130"/>
  <c r="G119"/>
  <c r="G196"/>
  <c r="G177"/>
  <c r="G161"/>
  <c r="G129"/>
  <c r="G117"/>
  <c r="G155"/>
  <c r="G115"/>
  <c r="G128"/>
  <c r="G139"/>
  <c r="G148"/>
  <c r="G122"/>
  <c r="G158"/>
  <c r="G120"/>
  <c r="G190"/>
  <c r="G133"/>
  <c r="G142"/>
  <c r="G118"/>
  <c r="G116"/>
  <c r="G138"/>
  <c r="G126"/>
  <c r="G152"/>
  <c r="G132"/>
  <c r="G157"/>
  <c r="G135"/>
  <c r="G141"/>
  <c r="G162"/>
  <c r="G143"/>
  <c r="G140"/>
  <c r="G168"/>
  <c r="G149"/>
  <c r="G173"/>
  <c r="G183"/>
  <c r="G153"/>
  <c r="G189"/>
  <c r="G151"/>
  <c r="G145"/>
  <c r="G150"/>
  <c r="G125"/>
  <c r="G121"/>
  <c r="G136"/>
  <c r="G111"/>
  <c r="G105"/>
  <c r="G108"/>
  <c r="G100"/>
  <c r="G96"/>
  <c r="G103"/>
  <c r="G109"/>
  <c r="G102"/>
  <c r="G78"/>
  <c r="G101"/>
  <c r="G76"/>
  <c r="G90"/>
  <c r="G104"/>
  <c r="G110"/>
  <c r="G107"/>
  <c r="G112"/>
  <c r="G85"/>
  <c r="G92"/>
  <c r="G84"/>
  <c r="G63"/>
  <c r="G99"/>
  <c r="G88"/>
  <c r="G106"/>
  <c r="G79"/>
  <c r="G67"/>
  <c r="G83"/>
  <c r="G82"/>
  <c r="G95"/>
  <c r="G58"/>
  <c r="G97"/>
  <c r="G73"/>
  <c r="G81"/>
  <c r="G91"/>
  <c r="G98"/>
  <c r="G93"/>
  <c r="G80"/>
  <c r="G89"/>
  <c r="G60"/>
  <c r="G87"/>
  <c r="G74"/>
  <c r="G70"/>
  <c r="G57"/>
  <c r="G65"/>
  <c r="G71"/>
  <c r="G86"/>
  <c r="G66"/>
  <c r="G75"/>
  <c r="G77"/>
  <c r="G62"/>
  <c r="G72"/>
  <c r="G94"/>
  <c r="G69"/>
  <c r="G64"/>
  <c r="G68"/>
  <c r="G59"/>
  <c r="G61"/>
  <c r="G31"/>
  <c r="G41"/>
  <c r="G16"/>
  <c r="G39"/>
  <c r="G6"/>
  <c r="G11"/>
  <c r="G3"/>
  <c r="G12"/>
  <c r="G19"/>
  <c r="G23"/>
  <c r="G29"/>
  <c r="G4"/>
  <c r="G15"/>
  <c r="G13"/>
  <c r="G17"/>
  <c r="G8"/>
  <c r="G10"/>
  <c r="G38"/>
  <c r="G26"/>
  <c r="G14"/>
  <c r="G9"/>
  <c r="G20"/>
  <c r="G27"/>
  <c r="G5"/>
  <c r="G33"/>
  <c r="G44"/>
  <c r="G18"/>
  <c r="G21"/>
  <c r="G22"/>
  <c r="G35"/>
  <c r="G36"/>
  <c r="G34"/>
  <c r="G37"/>
  <c r="G32"/>
  <c r="G45"/>
  <c r="G28"/>
  <c r="G40"/>
  <c r="G43"/>
  <c r="G24"/>
  <c r="G42"/>
  <c r="G7"/>
  <c r="G30"/>
  <c r="G52"/>
  <c r="G49"/>
  <c r="G47"/>
  <c r="G46"/>
  <c r="G50"/>
  <c r="G51"/>
  <c r="G48"/>
  <c r="G25"/>
</calcChain>
</file>

<file path=xl/sharedStrings.xml><?xml version="1.0" encoding="utf-8"?>
<sst xmlns="http://schemas.openxmlformats.org/spreadsheetml/2006/main" count="421" uniqueCount="364">
  <si>
    <t>조</t>
    <phoneticPr fontId="3" type="noConversion"/>
  </si>
  <si>
    <t>시간</t>
    <phoneticPr fontId="3" type="noConversion"/>
  </si>
  <si>
    <t>김용준</t>
  </si>
  <si>
    <t>김서진</t>
  </si>
  <si>
    <t>이정호</t>
  </si>
  <si>
    <t>민준휘</t>
  </si>
  <si>
    <t>박시현</t>
  </si>
  <si>
    <t>김남휘</t>
  </si>
  <si>
    <t>허율</t>
  </si>
  <si>
    <t>정다은</t>
  </si>
  <si>
    <t>정현수</t>
  </si>
  <si>
    <t>김남혁</t>
  </si>
  <si>
    <t>이재혁</t>
  </si>
  <si>
    <t>서그린</t>
  </si>
  <si>
    <t>박별하</t>
  </si>
  <si>
    <t>김시우</t>
  </si>
  <si>
    <t>손보경</t>
  </si>
  <si>
    <t>기운찬</t>
  </si>
  <si>
    <t>이나경</t>
  </si>
  <si>
    <t>서호린</t>
  </si>
  <si>
    <t>김동우</t>
  </si>
  <si>
    <t>김형주</t>
  </si>
  <si>
    <t>이지원</t>
  </si>
  <si>
    <t>윤태환</t>
  </si>
  <si>
    <t>김태우</t>
  </si>
  <si>
    <t>양혜원</t>
  </si>
  <si>
    <t>박선하</t>
  </si>
  <si>
    <t>윤지영</t>
  </si>
  <si>
    <t>최윤서</t>
  </si>
  <si>
    <t>송민준</t>
  </si>
  <si>
    <t>이원형</t>
  </si>
  <si>
    <t>최규현</t>
  </si>
  <si>
    <t>이미</t>
  </si>
  <si>
    <t>최민서</t>
  </si>
  <si>
    <t>권민재</t>
  </si>
  <si>
    <t>문준우</t>
  </si>
  <si>
    <t>양상훈</t>
  </si>
  <si>
    <t>정미나</t>
  </si>
  <si>
    <t>박하영</t>
  </si>
  <si>
    <t>민경석</t>
  </si>
  <si>
    <t>유승현</t>
  </si>
  <si>
    <t>이초희</t>
  </si>
  <si>
    <t>강민진</t>
  </si>
  <si>
    <t>신종원</t>
  </si>
  <si>
    <t>이지요</t>
  </si>
  <si>
    <t>사공수인</t>
  </si>
  <si>
    <t>김소연</t>
  </si>
  <si>
    <t>박세연</t>
  </si>
  <si>
    <t>김민지</t>
  </si>
  <si>
    <t>조재호</t>
  </si>
  <si>
    <t>황보민</t>
  </si>
  <si>
    <t>안다솔</t>
  </si>
  <si>
    <t>정문영</t>
  </si>
  <si>
    <t>정유진</t>
  </si>
  <si>
    <t>박정민</t>
  </si>
  <si>
    <t>이예슬</t>
  </si>
  <si>
    <t>안윤희</t>
  </si>
  <si>
    <t>임현선</t>
  </si>
  <si>
    <t>박수연</t>
  </si>
  <si>
    <t>허윤희</t>
  </si>
  <si>
    <t>김은지</t>
  </si>
  <si>
    <t>김도연</t>
  </si>
  <si>
    <t>최승희</t>
  </si>
  <si>
    <t>손정현</t>
  </si>
  <si>
    <t>박서진</t>
  </si>
  <si>
    <t>원사랑</t>
  </si>
  <si>
    <t>문아린</t>
  </si>
  <si>
    <t>김하은0915</t>
  </si>
  <si>
    <t>강비주</t>
  </si>
  <si>
    <t>송시연</t>
  </si>
  <si>
    <t>이지유0115</t>
  </si>
  <si>
    <t>김은재</t>
  </si>
  <si>
    <t>정고은</t>
  </si>
  <si>
    <t>강솔</t>
  </si>
  <si>
    <t>안하연</t>
  </si>
  <si>
    <t>김수빈</t>
  </si>
  <si>
    <t>박지민</t>
  </si>
  <si>
    <t>시네이자네사</t>
  </si>
  <si>
    <t>박사랑</t>
  </si>
  <si>
    <t>김태린</t>
  </si>
  <si>
    <t>민이수</t>
  </si>
  <si>
    <t>김세이</t>
  </si>
  <si>
    <t>장문경</t>
  </si>
  <si>
    <t>이사랑</t>
  </si>
  <si>
    <t>이유정</t>
  </si>
  <si>
    <t>박지영</t>
  </si>
  <si>
    <t>성채흔</t>
  </si>
  <si>
    <t>김인서</t>
  </si>
  <si>
    <t>권지혜</t>
  </si>
  <si>
    <t>김예지</t>
  </si>
  <si>
    <t>김세연</t>
  </si>
  <si>
    <t>손지원</t>
  </si>
  <si>
    <t>이지우</t>
  </si>
  <si>
    <t>고다연</t>
  </si>
  <si>
    <t>하유진</t>
  </si>
  <si>
    <t>이예린</t>
  </si>
  <si>
    <t>김서연</t>
  </si>
  <si>
    <t>양하연</t>
  </si>
  <si>
    <t>정지오</t>
  </si>
  <si>
    <t>유채원</t>
  </si>
  <si>
    <t>조현지</t>
  </si>
  <si>
    <t>김아영</t>
  </si>
  <si>
    <t>박조은</t>
  </si>
  <si>
    <t>송서영</t>
  </si>
  <si>
    <t>이하음</t>
  </si>
  <si>
    <t>소리엘</t>
  </si>
  <si>
    <t>유승은</t>
  </si>
  <si>
    <t>박예준</t>
  </si>
  <si>
    <t>장나라</t>
  </si>
  <si>
    <t>현민영</t>
  </si>
  <si>
    <t>안다혜</t>
  </si>
  <si>
    <t>김은우</t>
  </si>
  <si>
    <t>이민서</t>
  </si>
  <si>
    <t>이지안</t>
  </si>
  <si>
    <t>정지민</t>
  </si>
  <si>
    <t>박예담</t>
  </si>
  <si>
    <t>오지유</t>
  </si>
  <si>
    <t>김채연</t>
  </si>
  <si>
    <t>임시은</t>
  </si>
  <si>
    <t>정주영</t>
  </si>
  <si>
    <t>하준희</t>
  </si>
  <si>
    <t>이지호</t>
  </si>
  <si>
    <t>김재란</t>
  </si>
  <si>
    <t>백규리</t>
  </si>
  <si>
    <t>정예은</t>
  </si>
  <si>
    <t>장예원</t>
  </si>
  <si>
    <t>송민지</t>
  </si>
  <si>
    <t>이지유0112</t>
  </si>
  <si>
    <t>이현빈</t>
  </si>
  <si>
    <t>김나현</t>
  </si>
  <si>
    <t>배성은</t>
  </si>
  <si>
    <t>유혜린</t>
  </si>
  <si>
    <t>김하은0425</t>
  </si>
  <si>
    <t>한송연</t>
  </si>
  <si>
    <t>이지서</t>
  </si>
  <si>
    <t>박줄리혜빈</t>
  </si>
  <si>
    <t>이현지</t>
  </si>
  <si>
    <t>오선유</t>
  </si>
  <si>
    <t>강영은</t>
  </si>
  <si>
    <t>김나연</t>
  </si>
  <si>
    <t>이다경</t>
  </si>
  <si>
    <t>김태훈</t>
  </si>
  <si>
    <t>고병헌</t>
  </si>
  <si>
    <t>정찬종</t>
  </si>
  <si>
    <t>정무성</t>
  </si>
  <si>
    <t>조항경</t>
  </si>
  <si>
    <t>박승혁</t>
  </si>
  <si>
    <t>정찬빈</t>
  </si>
  <si>
    <t>김동건</t>
  </si>
  <si>
    <t>김민준</t>
  </si>
  <si>
    <t>손호태</t>
  </si>
  <si>
    <t>이시우</t>
  </si>
  <si>
    <t>신석원</t>
  </si>
  <si>
    <t>김진우</t>
  </si>
  <si>
    <t>오원준</t>
  </si>
  <si>
    <t>이유준</t>
  </si>
  <si>
    <t>서호영</t>
  </si>
  <si>
    <t>주형우</t>
  </si>
  <si>
    <t>강민재</t>
  </si>
  <si>
    <t>이효</t>
  </si>
  <si>
    <t>박대현</t>
  </si>
  <si>
    <t>김성준</t>
  </si>
  <si>
    <t>주형진</t>
  </si>
  <si>
    <t>김준범</t>
  </si>
  <si>
    <t>이준영</t>
  </si>
  <si>
    <t>박현우</t>
  </si>
  <si>
    <t>공승배</t>
  </si>
  <si>
    <t>정재민</t>
  </si>
  <si>
    <t>이현</t>
  </si>
  <si>
    <t>박건도</t>
  </si>
  <si>
    <t>김권성</t>
  </si>
  <si>
    <t>송승준</t>
  </si>
  <si>
    <t>양휘규</t>
  </si>
  <si>
    <t>김찬민</t>
  </si>
  <si>
    <t>김대겸</t>
  </si>
  <si>
    <t>장명종</t>
  </si>
  <si>
    <t>박찬수</t>
  </si>
  <si>
    <t>장우현</t>
  </si>
  <si>
    <t>백경민</t>
  </si>
  <si>
    <t>김대원</t>
  </si>
  <si>
    <t>김희성</t>
  </si>
  <si>
    <t>채민승</t>
  </si>
  <si>
    <t>송영재</t>
  </si>
  <si>
    <t>임재형</t>
  </si>
  <si>
    <t>김헌</t>
  </si>
  <si>
    <t>이시연</t>
  </si>
  <si>
    <t>이소율</t>
  </si>
  <si>
    <t>김채린</t>
  </si>
  <si>
    <t>김아란</t>
  </si>
  <si>
    <t>박효린</t>
  </si>
  <si>
    <t>김시아</t>
  </si>
  <si>
    <t>김하린</t>
  </si>
  <si>
    <t>손예지인</t>
  </si>
  <si>
    <t>이지효</t>
  </si>
  <si>
    <t>김민주</t>
  </si>
  <si>
    <t>임진원</t>
  </si>
  <si>
    <t>이도현</t>
  </si>
  <si>
    <t>이채원</t>
  </si>
  <si>
    <t>박세윤</t>
  </si>
  <si>
    <t>임선아</t>
  </si>
  <si>
    <t>강연진</t>
  </si>
  <si>
    <t>유로하</t>
  </si>
  <si>
    <t>김송하</t>
  </si>
  <si>
    <t>전강주</t>
  </si>
  <si>
    <t>이아연</t>
  </si>
  <si>
    <t>김하연</t>
  </si>
  <si>
    <t>김은세</t>
  </si>
  <si>
    <t>김민서</t>
  </si>
  <si>
    <t>김승연</t>
  </si>
  <si>
    <t>전유현</t>
  </si>
  <si>
    <t>이은채</t>
  </si>
  <si>
    <t>신예지</t>
  </si>
  <si>
    <t>김채원</t>
  </si>
  <si>
    <t>문서영</t>
  </si>
  <si>
    <t>이다함</t>
  </si>
  <si>
    <t>이세빈</t>
  </si>
  <si>
    <t>홍시우</t>
  </si>
  <si>
    <t>이정원</t>
  </si>
  <si>
    <t>송가은</t>
  </si>
  <si>
    <t>김명지</t>
  </si>
  <si>
    <t>김지우</t>
  </si>
  <si>
    <t>강보미</t>
  </si>
  <si>
    <t>이재아</t>
  </si>
  <si>
    <t>전수아</t>
  </si>
  <si>
    <t>정나린</t>
  </si>
  <si>
    <t>이승아</t>
  </si>
  <si>
    <t>김혜진</t>
  </si>
  <si>
    <t>변하은</t>
  </si>
  <si>
    <t>오연주</t>
  </si>
  <si>
    <t>김아진</t>
  </si>
  <si>
    <t>김규빈</t>
  </si>
  <si>
    <t>우예슬</t>
  </si>
  <si>
    <t>박지혜</t>
  </si>
  <si>
    <t>이선우</t>
  </si>
  <si>
    <t>오정연</t>
  </si>
  <si>
    <t>박시연</t>
  </si>
  <si>
    <t>이승민</t>
  </si>
  <si>
    <t>전혜원</t>
  </si>
  <si>
    <t>정수민</t>
  </si>
  <si>
    <t>윤예진</t>
  </si>
  <si>
    <t>김이준</t>
  </si>
  <si>
    <t>정지우</t>
  </si>
  <si>
    <t>배선주</t>
  </si>
  <si>
    <t>정윤경</t>
  </si>
  <si>
    <t>황초원</t>
  </si>
  <si>
    <t>최승아</t>
  </si>
  <si>
    <t>노윤솔</t>
  </si>
  <si>
    <t>구다은</t>
  </si>
  <si>
    <t>박서윤</t>
  </si>
  <si>
    <t>이소영</t>
  </si>
  <si>
    <t>신영은</t>
  </si>
  <si>
    <t>이윤서</t>
  </si>
  <si>
    <t>김정서</t>
  </si>
  <si>
    <t>강금비</t>
  </si>
  <si>
    <t>권애린</t>
  </si>
  <si>
    <t>오하윤</t>
  </si>
  <si>
    <t>박가윤</t>
  </si>
  <si>
    <t>김시연</t>
  </si>
  <si>
    <t>회원번호</t>
    <phoneticPr fontId="3" type="noConversion"/>
  </si>
  <si>
    <t>선수명</t>
    <phoneticPr fontId="3" type="noConversion"/>
  </si>
  <si>
    <t>한성</t>
    <phoneticPr fontId="3" type="noConversion"/>
  </si>
  <si>
    <t>웅진</t>
    <phoneticPr fontId="3" type="noConversion"/>
  </si>
  <si>
    <t>TOTAL</t>
    <phoneticPr fontId="3" type="noConversion"/>
  </si>
  <si>
    <t>순위</t>
    <phoneticPr fontId="3" type="noConversion"/>
  </si>
  <si>
    <t>비고</t>
    <phoneticPr fontId="3" type="noConversion"/>
  </si>
  <si>
    <t>여중부</t>
    <phoneticPr fontId="3" type="noConversion"/>
  </si>
  <si>
    <t>사비</t>
    <phoneticPr fontId="3" type="noConversion"/>
  </si>
  <si>
    <t>남고부</t>
    <phoneticPr fontId="3" type="noConversion"/>
  </si>
  <si>
    <t>권유민</t>
  </si>
  <si>
    <t>이태웅</t>
  </si>
  <si>
    <t>서현준</t>
  </si>
  <si>
    <t>신재욱</t>
  </si>
  <si>
    <t>송채무</t>
  </si>
  <si>
    <t>윤예준</t>
  </si>
  <si>
    <t>백주호</t>
  </si>
  <si>
    <t>김주환</t>
  </si>
  <si>
    <t>최지호</t>
  </si>
  <si>
    <t>김도윤</t>
  </si>
  <si>
    <t>김민제</t>
  </si>
  <si>
    <t>백승연</t>
  </si>
  <si>
    <t>김하민</t>
  </si>
  <si>
    <t>이하늘</t>
  </si>
  <si>
    <t>김유현</t>
  </si>
  <si>
    <t>박성혁</t>
  </si>
  <si>
    <t>장민서</t>
  </si>
  <si>
    <t>주현규</t>
  </si>
  <si>
    <t>강지수</t>
  </si>
  <si>
    <t>황규린</t>
  </si>
  <si>
    <t>강태산</t>
  </si>
  <si>
    <t>박준영</t>
  </si>
  <si>
    <t>장진우</t>
  </si>
  <si>
    <t>김범준</t>
  </si>
  <si>
    <t>정인호</t>
  </si>
  <si>
    <t>박한솔</t>
  </si>
  <si>
    <t>황세웅</t>
  </si>
  <si>
    <t>최규환</t>
  </si>
  <si>
    <t>전상규</t>
  </si>
  <si>
    <t>정희규</t>
  </si>
  <si>
    <t>김민성</t>
  </si>
  <si>
    <t>김성찬</t>
  </si>
  <si>
    <t>신진형</t>
  </si>
  <si>
    <t>손초인</t>
  </si>
  <si>
    <t>안시환</t>
  </si>
  <si>
    <t>손정원</t>
  </si>
  <si>
    <t>김예성</t>
  </si>
  <si>
    <t>나정엽</t>
  </si>
  <si>
    <t>김승헌</t>
  </si>
  <si>
    <t>류승유</t>
  </si>
  <si>
    <t>양성한</t>
  </si>
  <si>
    <t>김주원</t>
  </si>
  <si>
    <t>노승민</t>
  </si>
  <si>
    <t>박민걸</t>
  </si>
  <si>
    <t>구왕모</t>
  </si>
  <si>
    <t>한겸재</t>
  </si>
  <si>
    <t>장원영</t>
  </si>
  <si>
    <t>최영욱</t>
  </si>
  <si>
    <t>허승완</t>
  </si>
  <si>
    <t>김태호</t>
  </si>
  <si>
    <t>배태랑</t>
  </si>
  <si>
    <t>이건호</t>
  </si>
  <si>
    <t>박태후</t>
  </si>
  <si>
    <t>박홍현</t>
  </si>
  <si>
    <t>김하온</t>
  </si>
  <si>
    <t>정재이</t>
  </si>
  <si>
    <t>천지율</t>
  </si>
  <si>
    <t>남기현</t>
  </si>
  <si>
    <t>나우빈</t>
  </si>
  <si>
    <t>이동근</t>
  </si>
  <si>
    <t>이주환</t>
  </si>
  <si>
    <t>전우태</t>
  </si>
  <si>
    <t>여고부</t>
    <phoneticPr fontId="3" type="noConversion"/>
  </si>
  <si>
    <t>웅진/사비</t>
    <phoneticPr fontId="3" type="noConversion"/>
  </si>
  <si>
    <t>여초부</t>
    <phoneticPr fontId="3" type="noConversion"/>
  </si>
  <si>
    <t>이수빈</t>
    <phoneticPr fontId="3" type="noConversion"/>
  </si>
  <si>
    <t>양시라</t>
    <phoneticPr fontId="3" type="noConversion"/>
  </si>
  <si>
    <t>우영주</t>
    <phoneticPr fontId="3" type="noConversion"/>
  </si>
  <si>
    <t>불참</t>
    <phoneticPr fontId="3" type="noConversion"/>
  </si>
  <si>
    <t>남초부</t>
    <phoneticPr fontId="3" type="noConversion"/>
  </si>
  <si>
    <t>남중부</t>
    <phoneticPr fontId="3" type="noConversion"/>
  </si>
  <si>
    <t>기권</t>
    <phoneticPr fontId="3" type="noConversion"/>
  </si>
  <si>
    <t>웅진/한성</t>
    <phoneticPr fontId="3" type="noConversion"/>
  </si>
  <si>
    <t>여고부 우승</t>
    <phoneticPr fontId="3" type="noConversion"/>
  </si>
  <si>
    <t>여고부 준우승</t>
    <phoneticPr fontId="3" type="noConversion"/>
  </si>
  <si>
    <t>여고부 3위</t>
    <phoneticPr fontId="3" type="noConversion"/>
  </si>
  <si>
    <t>여고부 4위</t>
    <phoneticPr fontId="3" type="noConversion"/>
  </si>
  <si>
    <t>여고부 5위</t>
    <phoneticPr fontId="3" type="noConversion"/>
  </si>
  <si>
    <t>남고부 우승</t>
    <phoneticPr fontId="3" type="noConversion"/>
  </si>
  <si>
    <t>남고부 준우승</t>
    <phoneticPr fontId="3" type="noConversion"/>
  </si>
  <si>
    <t>남고부 3위</t>
    <phoneticPr fontId="3" type="noConversion"/>
  </si>
  <si>
    <t>남고부 4위</t>
    <phoneticPr fontId="3" type="noConversion"/>
  </si>
  <si>
    <t>남고부 5위</t>
    <phoneticPr fontId="3" type="noConversion"/>
  </si>
  <si>
    <t>여중부 우승</t>
    <phoneticPr fontId="3" type="noConversion"/>
  </si>
  <si>
    <t>여중부 준우승</t>
    <phoneticPr fontId="3" type="noConversion"/>
  </si>
  <si>
    <t>여중부 3위</t>
    <phoneticPr fontId="3" type="noConversion"/>
  </si>
  <si>
    <t>여중부 4위</t>
    <phoneticPr fontId="3" type="noConversion"/>
  </si>
  <si>
    <t>여중부 5위</t>
    <phoneticPr fontId="3" type="noConversion"/>
  </si>
  <si>
    <t>여중부 6위</t>
  </si>
  <si>
    <t>여중부 7위</t>
  </si>
  <si>
    <t>여초부 우승</t>
    <phoneticPr fontId="3" type="noConversion"/>
  </si>
  <si>
    <t>여초부 준우승</t>
    <phoneticPr fontId="3" type="noConversion"/>
  </si>
  <si>
    <t>여초부 3위</t>
    <phoneticPr fontId="3" type="noConversion"/>
  </si>
  <si>
    <t>여초부 4위</t>
    <phoneticPr fontId="3" type="noConversion"/>
  </si>
  <si>
    <t>여초부 5위</t>
    <phoneticPr fontId="3" type="noConversion"/>
  </si>
  <si>
    <t>저학년 최저타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</si>
</sst>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6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76" fontId="4" fillId="0" borderId="5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76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76" fontId="4" fillId="0" borderId="7" xfId="0" applyNumberFormat="1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</cellXfs>
  <cellStyles count="4">
    <cellStyle name="표준" xfId="0" builtinId="0"/>
    <cellStyle name="표준 2" xfId="1"/>
    <cellStyle name="표준 3" xfId="2"/>
    <cellStyle name="표준 4" xfId="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66CCFF"/>
      <color rgb="FFFF66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SheetLayoutView="80" zoomScalePageLayoutView="80" workbookViewId="0">
      <selection sqref="A1:I1"/>
    </sheetView>
  </sheetViews>
  <sheetFormatPr defaultRowHeight="19.5" customHeight="1"/>
  <cols>
    <col min="1" max="1" width="2.88671875" style="2" customWidth="1"/>
    <col min="2" max="2" width="5.6640625" style="1" customWidth="1"/>
    <col min="3" max="3" width="8.88671875" style="2" customWidth="1"/>
    <col min="4" max="4" width="9.88671875" style="2" customWidth="1"/>
    <col min="5" max="8" width="8" style="2" customWidth="1"/>
    <col min="9" max="9" width="14.88671875" style="2" customWidth="1"/>
    <col min="10" max="16384" width="8.88671875" style="2"/>
  </cols>
  <sheetData>
    <row r="1" spans="1:9" ht="19.5" customHeight="1">
      <c r="A1" s="34" t="s">
        <v>330</v>
      </c>
      <c r="B1" s="34"/>
      <c r="C1" s="34"/>
      <c r="D1" s="34"/>
      <c r="E1" s="34"/>
      <c r="F1" s="34"/>
      <c r="G1" s="34"/>
      <c r="H1" s="34"/>
      <c r="I1" s="34"/>
    </row>
    <row r="2" spans="1:9" ht="19.5" customHeight="1" thickBot="1">
      <c r="A2" s="7" t="s">
        <v>0</v>
      </c>
      <c r="B2" s="8" t="s">
        <v>1</v>
      </c>
      <c r="C2" s="7" t="s">
        <v>258</v>
      </c>
      <c r="D2" s="7" t="s">
        <v>259</v>
      </c>
      <c r="E2" s="7" t="s">
        <v>266</v>
      </c>
      <c r="F2" s="7" t="s">
        <v>260</v>
      </c>
      <c r="G2" s="7" t="s">
        <v>262</v>
      </c>
      <c r="H2" s="7" t="s">
        <v>263</v>
      </c>
      <c r="I2" s="7" t="s">
        <v>264</v>
      </c>
    </row>
    <row r="3" spans="1:9" ht="19.5" customHeight="1" thickTop="1">
      <c r="A3" s="20">
        <v>3</v>
      </c>
      <c r="B3" s="21">
        <v>0.50208333333333299</v>
      </c>
      <c r="C3" s="20">
        <v>63319</v>
      </c>
      <c r="D3" s="20" t="s">
        <v>33</v>
      </c>
      <c r="E3" s="20">
        <v>35</v>
      </c>
      <c r="F3" s="20">
        <v>34</v>
      </c>
      <c r="G3" s="20">
        <f t="shared" ref="G3:G34" si="0">E3+F3</f>
        <v>69</v>
      </c>
      <c r="H3" s="20">
        <v>1</v>
      </c>
      <c r="I3" s="20" t="s">
        <v>341</v>
      </c>
    </row>
    <row r="4" spans="1:9" ht="19.5" customHeight="1">
      <c r="A4" s="9">
        <v>4</v>
      </c>
      <c r="B4" s="10">
        <v>0.50763888888888897</v>
      </c>
      <c r="C4" s="9">
        <v>65127</v>
      </c>
      <c r="D4" s="9" t="s">
        <v>42</v>
      </c>
      <c r="E4" s="9">
        <v>34</v>
      </c>
      <c r="F4" s="9">
        <v>36</v>
      </c>
      <c r="G4" s="9">
        <f t="shared" si="0"/>
        <v>70</v>
      </c>
      <c r="H4" s="9">
        <v>2</v>
      </c>
      <c r="I4" s="9" t="s">
        <v>342</v>
      </c>
    </row>
    <row r="5" spans="1:9" ht="19.5" customHeight="1">
      <c r="A5" s="9">
        <v>7</v>
      </c>
      <c r="B5" s="10">
        <v>0.52430555555555503</v>
      </c>
      <c r="C5" s="9">
        <v>65136</v>
      </c>
      <c r="D5" s="9" t="s">
        <v>47</v>
      </c>
      <c r="E5" s="9">
        <v>36</v>
      </c>
      <c r="F5" s="9">
        <v>35</v>
      </c>
      <c r="G5" s="9">
        <f t="shared" si="0"/>
        <v>71</v>
      </c>
      <c r="H5" s="9">
        <v>3</v>
      </c>
      <c r="I5" s="9" t="s">
        <v>343</v>
      </c>
    </row>
    <row r="6" spans="1:9" ht="19.5" customHeight="1">
      <c r="A6" s="9">
        <v>2</v>
      </c>
      <c r="B6" s="10">
        <v>0.49652777777777773</v>
      </c>
      <c r="C6" s="9">
        <v>64577</v>
      </c>
      <c r="D6" s="9" t="s">
        <v>225</v>
      </c>
      <c r="E6" s="9">
        <v>34</v>
      </c>
      <c r="F6" s="9">
        <v>37</v>
      </c>
      <c r="G6" s="9">
        <f t="shared" si="0"/>
        <v>71</v>
      </c>
      <c r="H6" s="9">
        <v>4</v>
      </c>
      <c r="I6" s="9" t="s">
        <v>344</v>
      </c>
    </row>
    <row r="7" spans="1:9" ht="19.5" customHeight="1">
      <c r="A7" s="9">
        <v>11</v>
      </c>
      <c r="B7" s="10">
        <v>0.54652777777777795</v>
      </c>
      <c r="C7" s="9">
        <v>63940</v>
      </c>
      <c r="D7" s="9" t="s">
        <v>253</v>
      </c>
      <c r="E7" s="9">
        <v>38</v>
      </c>
      <c r="F7" s="9">
        <v>34</v>
      </c>
      <c r="G7" s="9">
        <f t="shared" si="0"/>
        <v>72</v>
      </c>
      <c r="H7" s="9">
        <v>5</v>
      </c>
      <c r="I7" s="9" t="s">
        <v>345</v>
      </c>
    </row>
    <row r="8" spans="1:9" ht="19.5" customHeight="1">
      <c r="A8" s="9">
        <v>5</v>
      </c>
      <c r="B8" s="10">
        <v>0.51319444444444395</v>
      </c>
      <c r="C8" s="9">
        <v>63563</v>
      </c>
      <c r="D8" s="9" t="s">
        <v>233</v>
      </c>
      <c r="E8" s="9">
        <v>37</v>
      </c>
      <c r="F8" s="9">
        <v>35</v>
      </c>
      <c r="G8" s="9">
        <f t="shared" si="0"/>
        <v>72</v>
      </c>
      <c r="H8" s="9">
        <v>6</v>
      </c>
      <c r="I8" s="9"/>
    </row>
    <row r="9" spans="1:9" ht="19.5" customHeight="1">
      <c r="A9" s="9">
        <v>6</v>
      </c>
      <c r="B9" s="10">
        <v>0.51875000000000004</v>
      </c>
      <c r="C9" s="9">
        <v>63993</v>
      </c>
      <c r="D9" s="9" t="s">
        <v>237</v>
      </c>
      <c r="E9" s="9">
        <v>36</v>
      </c>
      <c r="F9" s="9">
        <v>37</v>
      </c>
      <c r="G9" s="9">
        <f t="shared" si="0"/>
        <v>73</v>
      </c>
      <c r="H9" s="9">
        <v>7</v>
      </c>
      <c r="I9" s="9"/>
    </row>
    <row r="10" spans="1:9" ht="19.5" customHeight="1">
      <c r="A10" s="9">
        <v>5</v>
      </c>
      <c r="B10" s="10">
        <v>0.51319444444444395</v>
      </c>
      <c r="C10" s="9">
        <v>65148</v>
      </c>
      <c r="D10" s="9" t="s">
        <v>50</v>
      </c>
      <c r="E10" s="9">
        <v>35</v>
      </c>
      <c r="F10" s="9">
        <v>38</v>
      </c>
      <c r="G10" s="9">
        <f t="shared" si="0"/>
        <v>73</v>
      </c>
      <c r="H10" s="9">
        <v>8</v>
      </c>
      <c r="I10" s="9"/>
    </row>
    <row r="11" spans="1:9" ht="19.5" customHeight="1">
      <c r="A11" s="9">
        <v>2</v>
      </c>
      <c r="B11" s="10">
        <v>0.49652777777777773</v>
      </c>
      <c r="C11" s="9">
        <v>63570</v>
      </c>
      <c r="D11" s="9" t="s">
        <v>227</v>
      </c>
      <c r="E11" s="9">
        <v>39</v>
      </c>
      <c r="F11" s="9">
        <v>35</v>
      </c>
      <c r="G11" s="9">
        <f t="shared" si="0"/>
        <v>74</v>
      </c>
      <c r="H11" s="9">
        <v>9</v>
      </c>
      <c r="I11" s="9"/>
    </row>
    <row r="12" spans="1:9" ht="19.5" customHeight="1">
      <c r="A12" s="9">
        <v>3</v>
      </c>
      <c r="B12" s="10">
        <v>0.50208333333333299</v>
      </c>
      <c r="C12" s="9">
        <v>63429</v>
      </c>
      <c r="D12" s="9" t="s">
        <v>228</v>
      </c>
      <c r="E12" s="9">
        <v>39</v>
      </c>
      <c r="F12" s="9">
        <v>35</v>
      </c>
      <c r="G12" s="9">
        <f t="shared" si="0"/>
        <v>74</v>
      </c>
      <c r="H12" s="9">
        <v>9</v>
      </c>
      <c r="I12" s="9"/>
    </row>
    <row r="13" spans="1:9" ht="19.5" customHeight="1">
      <c r="A13" s="9">
        <v>4</v>
      </c>
      <c r="B13" s="10">
        <v>0.50763888888888897</v>
      </c>
      <c r="C13" s="9">
        <v>63334</v>
      </c>
      <c r="D13" s="9" t="s">
        <v>231</v>
      </c>
      <c r="E13" s="9">
        <v>37</v>
      </c>
      <c r="F13" s="9">
        <v>37</v>
      </c>
      <c r="G13" s="9">
        <f t="shared" si="0"/>
        <v>74</v>
      </c>
      <c r="H13" s="9">
        <v>11</v>
      </c>
      <c r="I13" s="9"/>
    </row>
    <row r="14" spans="1:9" ht="19.5" customHeight="1">
      <c r="A14" s="9">
        <v>6</v>
      </c>
      <c r="B14" s="10">
        <v>0.51875000000000004</v>
      </c>
      <c r="C14" s="9">
        <v>64927</v>
      </c>
      <c r="D14" s="9" t="s">
        <v>236</v>
      </c>
      <c r="E14" s="9">
        <v>37</v>
      </c>
      <c r="F14" s="9">
        <v>37</v>
      </c>
      <c r="G14" s="9">
        <f t="shared" si="0"/>
        <v>74</v>
      </c>
      <c r="H14" s="9">
        <v>11</v>
      </c>
      <c r="I14" s="9"/>
    </row>
    <row r="15" spans="1:9" ht="19.5" customHeight="1">
      <c r="A15" s="9">
        <v>4</v>
      </c>
      <c r="B15" s="10">
        <v>0.50763888888888897</v>
      </c>
      <c r="C15" s="9">
        <v>63619</v>
      </c>
      <c r="D15" s="9" t="s">
        <v>230</v>
      </c>
      <c r="E15" s="9">
        <v>40</v>
      </c>
      <c r="F15" s="9">
        <v>35</v>
      </c>
      <c r="G15" s="9">
        <f t="shared" si="0"/>
        <v>75</v>
      </c>
      <c r="H15" s="9">
        <v>13</v>
      </c>
      <c r="I15" s="9"/>
    </row>
    <row r="16" spans="1:9" ht="19.5" customHeight="1">
      <c r="A16" s="9">
        <v>1</v>
      </c>
      <c r="B16" s="10">
        <v>0.4909722222222222</v>
      </c>
      <c r="C16" s="9">
        <v>63493</v>
      </c>
      <c r="D16" s="9" t="s">
        <v>224</v>
      </c>
      <c r="E16" s="9">
        <v>38</v>
      </c>
      <c r="F16" s="9">
        <v>37</v>
      </c>
      <c r="G16" s="9">
        <f t="shared" si="0"/>
        <v>75</v>
      </c>
      <c r="H16" s="9">
        <v>14</v>
      </c>
      <c r="I16" s="9"/>
    </row>
    <row r="17" spans="1:9" ht="19.5" customHeight="1">
      <c r="A17" s="9">
        <v>5</v>
      </c>
      <c r="B17" s="10">
        <v>0.51319444444444395</v>
      </c>
      <c r="C17" s="9">
        <v>63349</v>
      </c>
      <c r="D17" s="9" t="s">
        <v>232</v>
      </c>
      <c r="E17" s="9">
        <v>36</v>
      </c>
      <c r="F17" s="9">
        <v>39</v>
      </c>
      <c r="G17" s="9">
        <f t="shared" si="0"/>
        <v>75</v>
      </c>
      <c r="H17" s="9">
        <v>15</v>
      </c>
      <c r="I17" s="9"/>
    </row>
    <row r="18" spans="1:9" ht="19.5" customHeight="1">
      <c r="A18" s="9">
        <v>8</v>
      </c>
      <c r="B18" s="10">
        <v>0.52986111111111101</v>
      </c>
      <c r="C18" s="9">
        <v>64098</v>
      </c>
      <c r="D18" s="9" t="s">
        <v>241</v>
      </c>
      <c r="E18" s="9">
        <v>40</v>
      </c>
      <c r="F18" s="9">
        <v>37</v>
      </c>
      <c r="G18" s="9">
        <f t="shared" si="0"/>
        <v>77</v>
      </c>
      <c r="H18" s="9">
        <v>16</v>
      </c>
      <c r="I18" s="9"/>
    </row>
    <row r="19" spans="1:9" ht="19.5" customHeight="1">
      <c r="A19" s="9">
        <v>3</v>
      </c>
      <c r="B19" s="10">
        <v>0.50208333333333299</v>
      </c>
      <c r="C19" s="9">
        <v>63466</v>
      </c>
      <c r="D19" s="9" t="s">
        <v>229</v>
      </c>
      <c r="E19" s="9">
        <v>39</v>
      </c>
      <c r="F19" s="9">
        <v>38</v>
      </c>
      <c r="G19" s="9">
        <f t="shared" si="0"/>
        <v>77</v>
      </c>
      <c r="H19" s="9">
        <v>17</v>
      </c>
      <c r="I19" s="9"/>
    </row>
    <row r="20" spans="1:9" ht="19.5" customHeight="1">
      <c r="A20" s="9">
        <v>6</v>
      </c>
      <c r="B20" s="10">
        <v>0.51875000000000004</v>
      </c>
      <c r="C20" s="9">
        <v>63694</v>
      </c>
      <c r="D20" s="9" t="s">
        <v>334</v>
      </c>
      <c r="E20" s="9">
        <v>39</v>
      </c>
      <c r="F20" s="9">
        <v>38</v>
      </c>
      <c r="G20" s="9">
        <f t="shared" si="0"/>
        <v>77</v>
      </c>
      <c r="H20" s="9">
        <v>17</v>
      </c>
      <c r="I20" s="9"/>
    </row>
    <row r="21" spans="1:9" ht="19.5" customHeight="1">
      <c r="A21" s="9">
        <v>8</v>
      </c>
      <c r="B21" s="10">
        <v>0.52986111111111101</v>
      </c>
      <c r="C21" s="9">
        <v>64099</v>
      </c>
      <c r="D21" s="9" t="s">
        <v>242</v>
      </c>
      <c r="E21" s="9">
        <v>39</v>
      </c>
      <c r="F21" s="9">
        <v>38</v>
      </c>
      <c r="G21" s="9">
        <f t="shared" si="0"/>
        <v>77</v>
      </c>
      <c r="H21" s="9">
        <v>17</v>
      </c>
      <c r="I21" s="9"/>
    </row>
    <row r="22" spans="1:9" ht="19.5" customHeight="1">
      <c r="A22" s="9">
        <v>8</v>
      </c>
      <c r="B22" s="10">
        <v>0.52986111111111101</v>
      </c>
      <c r="C22" s="9">
        <v>64369</v>
      </c>
      <c r="D22" s="9" t="s">
        <v>243</v>
      </c>
      <c r="E22" s="9">
        <v>39</v>
      </c>
      <c r="F22" s="9">
        <v>38</v>
      </c>
      <c r="G22" s="9">
        <f t="shared" si="0"/>
        <v>77</v>
      </c>
      <c r="H22" s="9">
        <v>17</v>
      </c>
      <c r="I22" s="9"/>
    </row>
    <row r="23" spans="1:9" ht="19.5" customHeight="1">
      <c r="A23" s="9">
        <v>3</v>
      </c>
      <c r="B23" s="10">
        <v>0.50208333333333299</v>
      </c>
      <c r="C23" s="9">
        <v>65137</v>
      </c>
      <c r="D23" s="9" t="s">
        <v>48</v>
      </c>
      <c r="E23" s="9">
        <v>38</v>
      </c>
      <c r="F23" s="9">
        <v>39</v>
      </c>
      <c r="G23" s="9">
        <f t="shared" si="0"/>
        <v>77</v>
      </c>
      <c r="H23" s="9">
        <v>21</v>
      </c>
      <c r="I23" s="9"/>
    </row>
    <row r="24" spans="1:9" ht="19.5" customHeight="1">
      <c r="A24" s="9">
        <v>11</v>
      </c>
      <c r="B24" s="10">
        <v>0.54652777777777795</v>
      </c>
      <c r="C24" s="9">
        <v>64347</v>
      </c>
      <c r="D24" s="9" t="s">
        <v>251</v>
      </c>
      <c r="E24" s="9">
        <v>38</v>
      </c>
      <c r="F24" s="9">
        <v>39</v>
      </c>
      <c r="G24" s="9">
        <f t="shared" si="0"/>
        <v>77</v>
      </c>
      <c r="H24" s="9">
        <v>21</v>
      </c>
      <c r="I24" s="9"/>
    </row>
    <row r="25" spans="1:9" ht="19.5" customHeight="1">
      <c r="A25" s="9">
        <v>1</v>
      </c>
      <c r="B25" s="10">
        <v>0.4909722222222222</v>
      </c>
      <c r="C25" s="9">
        <v>63938</v>
      </c>
      <c r="D25" s="9" t="s">
        <v>96</v>
      </c>
      <c r="E25" s="9">
        <v>41</v>
      </c>
      <c r="F25" s="9">
        <v>37</v>
      </c>
      <c r="G25" s="9">
        <f t="shared" si="0"/>
        <v>78</v>
      </c>
      <c r="H25" s="9">
        <v>23</v>
      </c>
      <c r="I25" s="9"/>
    </row>
    <row r="26" spans="1:9" ht="19.5" customHeight="1">
      <c r="A26" s="9">
        <v>6</v>
      </c>
      <c r="B26" s="10">
        <v>0.51875000000000004</v>
      </c>
      <c r="C26" s="9">
        <v>63944</v>
      </c>
      <c r="D26" s="9" t="s">
        <v>235</v>
      </c>
      <c r="E26" s="9">
        <v>41</v>
      </c>
      <c r="F26" s="9">
        <v>37</v>
      </c>
      <c r="G26" s="9">
        <f t="shared" si="0"/>
        <v>78</v>
      </c>
      <c r="H26" s="9">
        <v>23</v>
      </c>
      <c r="I26" s="9"/>
    </row>
    <row r="27" spans="1:9" ht="19.5" customHeight="1">
      <c r="A27" s="9">
        <v>7</v>
      </c>
      <c r="B27" s="10">
        <v>0.52430555555555503</v>
      </c>
      <c r="C27" s="9">
        <v>64701</v>
      </c>
      <c r="D27" s="9" t="s">
        <v>238</v>
      </c>
      <c r="E27" s="9">
        <v>41</v>
      </c>
      <c r="F27" s="9">
        <v>37</v>
      </c>
      <c r="G27" s="9">
        <f t="shared" si="0"/>
        <v>78</v>
      </c>
      <c r="H27" s="9">
        <v>23</v>
      </c>
      <c r="I27" s="9"/>
    </row>
    <row r="28" spans="1:9" ht="19.5" customHeight="1">
      <c r="A28" s="9">
        <v>10</v>
      </c>
      <c r="B28" s="10">
        <v>0.54097222222222197</v>
      </c>
      <c r="C28" s="9">
        <v>63922</v>
      </c>
      <c r="D28" s="9" t="s">
        <v>248</v>
      </c>
      <c r="E28" s="9">
        <v>41</v>
      </c>
      <c r="F28" s="9">
        <v>37</v>
      </c>
      <c r="G28" s="9">
        <f t="shared" si="0"/>
        <v>78</v>
      </c>
      <c r="H28" s="9">
        <v>23</v>
      </c>
      <c r="I28" s="9"/>
    </row>
    <row r="29" spans="1:9" ht="19.5" customHeight="1">
      <c r="A29" s="9">
        <v>4</v>
      </c>
      <c r="B29" s="10">
        <v>0.50763888888888897</v>
      </c>
      <c r="C29" s="9">
        <v>63713</v>
      </c>
      <c r="D29" s="9" t="s">
        <v>6</v>
      </c>
      <c r="E29" s="9">
        <v>39</v>
      </c>
      <c r="F29" s="9">
        <v>39</v>
      </c>
      <c r="G29" s="9">
        <f t="shared" si="0"/>
        <v>78</v>
      </c>
      <c r="H29" s="9">
        <v>27</v>
      </c>
      <c r="I29" s="9"/>
    </row>
    <row r="30" spans="1:9" ht="19.5" customHeight="1">
      <c r="A30" s="9">
        <v>12</v>
      </c>
      <c r="B30" s="10">
        <v>0.55208333333333304</v>
      </c>
      <c r="C30" s="9">
        <v>65042</v>
      </c>
      <c r="D30" s="9" t="s">
        <v>254</v>
      </c>
      <c r="E30" s="9">
        <v>39</v>
      </c>
      <c r="F30" s="9">
        <v>39</v>
      </c>
      <c r="G30" s="9">
        <f t="shared" si="0"/>
        <v>78</v>
      </c>
      <c r="H30" s="9">
        <v>27</v>
      </c>
      <c r="I30" s="9"/>
    </row>
    <row r="31" spans="1:9" ht="19.5" customHeight="1">
      <c r="A31" s="9">
        <v>1</v>
      </c>
      <c r="B31" s="10">
        <v>0.4909722222222222</v>
      </c>
      <c r="C31" s="9">
        <v>63339</v>
      </c>
      <c r="D31" s="9" t="s">
        <v>222</v>
      </c>
      <c r="E31" s="9">
        <v>38</v>
      </c>
      <c r="F31" s="9">
        <v>40</v>
      </c>
      <c r="G31" s="9">
        <f t="shared" si="0"/>
        <v>78</v>
      </c>
      <c r="H31" s="9">
        <v>29</v>
      </c>
      <c r="I31" s="9"/>
    </row>
    <row r="32" spans="1:9" ht="19.5" customHeight="1">
      <c r="A32" s="9">
        <v>9</v>
      </c>
      <c r="B32" s="10">
        <v>0.53541666666666698</v>
      </c>
      <c r="C32" s="9">
        <v>64213</v>
      </c>
      <c r="D32" s="9" t="s">
        <v>247</v>
      </c>
      <c r="E32" s="9">
        <v>39</v>
      </c>
      <c r="F32" s="9">
        <v>40</v>
      </c>
      <c r="G32" s="9">
        <f t="shared" si="0"/>
        <v>79</v>
      </c>
      <c r="H32" s="9">
        <v>30</v>
      </c>
      <c r="I32" s="9"/>
    </row>
    <row r="33" spans="1:9" ht="19.5" customHeight="1">
      <c r="A33" s="9">
        <v>7</v>
      </c>
      <c r="B33" s="10">
        <v>0.52430555555555503</v>
      </c>
      <c r="C33" s="9">
        <v>64063</v>
      </c>
      <c r="D33" s="9" t="s">
        <v>239</v>
      </c>
      <c r="E33" s="9">
        <v>38</v>
      </c>
      <c r="F33" s="9">
        <v>41</v>
      </c>
      <c r="G33" s="9">
        <f t="shared" si="0"/>
        <v>79</v>
      </c>
      <c r="H33" s="9">
        <v>31</v>
      </c>
      <c r="I33" s="9"/>
    </row>
    <row r="34" spans="1:9" ht="19.5" customHeight="1">
      <c r="A34" s="9">
        <v>9</v>
      </c>
      <c r="B34" s="10">
        <v>0.53541666666666698</v>
      </c>
      <c r="C34" s="9">
        <v>64013</v>
      </c>
      <c r="D34" s="9" t="s">
        <v>245</v>
      </c>
      <c r="E34" s="9">
        <v>42</v>
      </c>
      <c r="F34" s="9">
        <v>38</v>
      </c>
      <c r="G34" s="9">
        <f t="shared" si="0"/>
        <v>80</v>
      </c>
      <c r="H34" s="9">
        <v>32</v>
      </c>
      <c r="I34" s="9"/>
    </row>
    <row r="35" spans="1:9" ht="19.5" customHeight="1">
      <c r="A35" s="9">
        <v>8</v>
      </c>
      <c r="B35" s="10">
        <v>0.52986111111111101</v>
      </c>
      <c r="C35" s="9">
        <v>64554</v>
      </c>
      <c r="D35" s="9" t="s">
        <v>335</v>
      </c>
      <c r="E35" s="9">
        <v>41</v>
      </c>
      <c r="F35" s="9">
        <v>39</v>
      </c>
      <c r="G35" s="9">
        <f t="shared" ref="G35:G52" si="1">E35+F35</f>
        <v>80</v>
      </c>
      <c r="H35" s="9">
        <v>33</v>
      </c>
      <c r="I35" s="9"/>
    </row>
    <row r="36" spans="1:9" ht="19.5" customHeight="1">
      <c r="A36" s="9">
        <v>9</v>
      </c>
      <c r="B36" s="10">
        <v>0.53541666666666698</v>
      </c>
      <c r="C36" s="9">
        <v>63096</v>
      </c>
      <c r="D36" s="9" t="s">
        <v>244</v>
      </c>
      <c r="E36" s="9">
        <v>40</v>
      </c>
      <c r="F36" s="9">
        <v>40</v>
      </c>
      <c r="G36" s="9">
        <f t="shared" si="1"/>
        <v>80</v>
      </c>
      <c r="H36" s="9">
        <v>34</v>
      </c>
      <c r="I36" s="9"/>
    </row>
    <row r="37" spans="1:9" ht="19.5" customHeight="1">
      <c r="A37" s="9">
        <v>9</v>
      </c>
      <c r="B37" s="10">
        <v>0.53541666666666698</v>
      </c>
      <c r="C37" s="9">
        <v>64900</v>
      </c>
      <c r="D37" s="9" t="s">
        <v>246</v>
      </c>
      <c r="E37" s="9">
        <v>40</v>
      </c>
      <c r="F37" s="9">
        <v>40</v>
      </c>
      <c r="G37" s="9">
        <f t="shared" si="1"/>
        <v>80</v>
      </c>
      <c r="H37" s="9">
        <v>34</v>
      </c>
      <c r="I37" s="9"/>
    </row>
    <row r="38" spans="1:9" ht="19.5" customHeight="1">
      <c r="A38" s="9">
        <v>5</v>
      </c>
      <c r="B38" s="10">
        <v>0.51319444444444395</v>
      </c>
      <c r="C38" s="9">
        <v>64058</v>
      </c>
      <c r="D38" s="9" t="s">
        <v>234</v>
      </c>
      <c r="E38" s="9">
        <v>37</v>
      </c>
      <c r="F38" s="9">
        <v>43</v>
      </c>
      <c r="G38" s="9">
        <f t="shared" si="1"/>
        <v>80</v>
      </c>
      <c r="H38" s="9">
        <v>36</v>
      </c>
      <c r="I38" s="9"/>
    </row>
    <row r="39" spans="1:9" ht="19.5" customHeight="1">
      <c r="A39" s="9">
        <v>2</v>
      </c>
      <c r="B39" s="10">
        <v>0.49652777777777773</v>
      </c>
      <c r="C39" s="9">
        <v>63872</v>
      </c>
      <c r="D39" s="9" t="s">
        <v>333</v>
      </c>
      <c r="E39" s="9">
        <v>44</v>
      </c>
      <c r="F39" s="9">
        <v>37</v>
      </c>
      <c r="G39" s="9">
        <f t="shared" si="1"/>
        <v>81</v>
      </c>
      <c r="H39" s="9">
        <v>37</v>
      </c>
      <c r="I39" s="9"/>
    </row>
    <row r="40" spans="1:9" ht="19.5" customHeight="1">
      <c r="A40" s="9">
        <v>10</v>
      </c>
      <c r="B40" s="10">
        <v>0.54097222222222197</v>
      </c>
      <c r="C40" s="9">
        <v>64330</v>
      </c>
      <c r="D40" s="9" t="s">
        <v>249</v>
      </c>
      <c r="E40" s="9">
        <v>41</v>
      </c>
      <c r="F40" s="9">
        <v>40</v>
      </c>
      <c r="G40" s="9">
        <f t="shared" si="1"/>
        <v>81</v>
      </c>
      <c r="H40" s="9">
        <v>38</v>
      </c>
      <c r="I40" s="9"/>
    </row>
    <row r="41" spans="1:9" ht="19.5" customHeight="1">
      <c r="A41" s="9">
        <v>1</v>
      </c>
      <c r="B41" s="10">
        <v>0.4909722222222222</v>
      </c>
      <c r="C41" s="9">
        <v>64091</v>
      </c>
      <c r="D41" s="9" t="s">
        <v>223</v>
      </c>
      <c r="E41" s="9">
        <v>42</v>
      </c>
      <c r="F41" s="9">
        <v>40</v>
      </c>
      <c r="G41" s="9">
        <f t="shared" si="1"/>
        <v>82</v>
      </c>
      <c r="H41" s="9">
        <v>39</v>
      </c>
      <c r="I41" s="9"/>
    </row>
    <row r="42" spans="1:9" ht="19.5" customHeight="1">
      <c r="A42" s="9">
        <v>11</v>
      </c>
      <c r="B42" s="10">
        <v>0.54652777777777795</v>
      </c>
      <c r="C42" s="9">
        <v>64722</v>
      </c>
      <c r="D42" s="9" t="s">
        <v>252</v>
      </c>
      <c r="E42" s="9">
        <v>46</v>
      </c>
      <c r="F42" s="9">
        <v>38</v>
      </c>
      <c r="G42" s="9">
        <f t="shared" si="1"/>
        <v>84</v>
      </c>
      <c r="H42" s="9">
        <v>40</v>
      </c>
      <c r="I42" s="9"/>
    </row>
    <row r="43" spans="1:9" ht="19.5" customHeight="1">
      <c r="A43" s="9">
        <v>10</v>
      </c>
      <c r="B43" s="10">
        <v>0.54097222222222197</v>
      </c>
      <c r="C43" s="9">
        <v>65074</v>
      </c>
      <c r="D43" s="9" t="s">
        <v>250</v>
      </c>
      <c r="E43" s="9">
        <v>45</v>
      </c>
      <c r="F43" s="9">
        <v>41</v>
      </c>
      <c r="G43" s="9">
        <f t="shared" si="1"/>
        <v>86</v>
      </c>
      <c r="H43" s="9">
        <v>41</v>
      </c>
      <c r="I43" s="9"/>
    </row>
    <row r="44" spans="1:9" ht="19.5" customHeight="1">
      <c r="A44" s="9">
        <v>7</v>
      </c>
      <c r="B44" s="10">
        <v>0.52430555555555503</v>
      </c>
      <c r="C44" s="9">
        <v>63750</v>
      </c>
      <c r="D44" s="9" t="s">
        <v>240</v>
      </c>
      <c r="E44" s="9">
        <v>44</v>
      </c>
      <c r="F44" s="9">
        <v>42</v>
      </c>
      <c r="G44" s="9">
        <f t="shared" si="1"/>
        <v>86</v>
      </c>
      <c r="H44" s="9">
        <v>42</v>
      </c>
      <c r="I44" s="9"/>
    </row>
    <row r="45" spans="1:9" ht="19.5" customHeight="1">
      <c r="A45" s="9">
        <v>10</v>
      </c>
      <c r="B45" s="10">
        <v>0.54097222222222197</v>
      </c>
      <c r="C45" s="9">
        <v>65153</v>
      </c>
      <c r="D45" s="9" t="s">
        <v>51</v>
      </c>
      <c r="E45" s="9">
        <v>45</v>
      </c>
      <c r="F45" s="9">
        <v>42</v>
      </c>
      <c r="G45" s="9">
        <f t="shared" si="1"/>
        <v>87</v>
      </c>
      <c r="H45" s="9">
        <v>43</v>
      </c>
      <c r="I45" s="9"/>
    </row>
    <row r="46" spans="1:9" ht="19.5" customHeight="1">
      <c r="A46" s="9">
        <v>13</v>
      </c>
      <c r="B46" s="10">
        <v>0.55763888888888902</v>
      </c>
      <c r="C46" s="9">
        <v>65096</v>
      </c>
      <c r="D46" s="9" t="s">
        <v>27</v>
      </c>
      <c r="E46" s="9">
        <v>44</v>
      </c>
      <c r="F46" s="9">
        <v>43</v>
      </c>
      <c r="G46" s="9">
        <f t="shared" si="1"/>
        <v>87</v>
      </c>
      <c r="H46" s="9">
        <v>44</v>
      </c>
      <c r="I46" s="9"/>
    </row>
    <row r="47" spans="1:9" ht="19.5" customHeight="1">
      <c r="A47" s="9">
        <v>12</v>
      </c>
      <c r="B47" s="10">
        <v>0.55208333333333304</v>
      </c>
      <c r="C47" s="9">
        <v>64668</v>
      </c>
      <c r="D47" s="9" t="s">
        <v>256</v>
      </c>
      <c r="E47" s="9">
        <v>43</v>
      </c>
      <c r="F47" s="9">
        <v>44</v>
      </c>
      <c r="G47" s="9">
        <f t="shared" si="1"/>
        <v>87</v>
      </c>
      <c r="H47" s="9">
        <v>45</v>
      </c>
      <c r="I47" s="9"/>
    </row>
    <row r="48" spans="1:9" ht="19.5" customHeight="1">
      <c r="A48" s="9">
        <v>13</v>
      </c>
      <c r="B48" s="10">
        <v>0.55763888888888902</v>
      </c>
      <c r="C48" s="9">
        <v>64375</v>
      </c>
      <c r="D48" s="9" t="s">
        <v>257</v>
      </c>
      <c r="E48" s="9">
        <v>44</v>
      </c>
      <c r="F48" s="9">
        <v>44</v>
      </c>
      <c r="G48" s="9">
        <f t="shared" si="1"/>
        <v>88</v>
      </c>
      <c r="H48" s="9">
        <v>46</v>
      </c>
      <c r="I48" s="9"/>
    </row>
    <row r="49" spans="1:9" ht="19.5" customHeight="1">
      <c r="A49" s="9">
        <v>12</v>
      </c>
      <c r="B49" s="10">
        <v>0.55208333333333304</v>
      </c>
      <c r="C49" s="9">
        <v>64884</v>
      </c>
      <c r="D49" s="9" t="s">
        <v>255</v>
      </c>
      <c r="E49" s="9">
        <v>50</v>
      </c>
      <c r="F49" s="9">
        <v>43</v>
      </c>
      <c r="G49" s="9">
        <f t="shared" si="1"/>
        <v>93</v>
      </c>
      <c r="H49" s="9">
        <v>47</v>
      </c>
      <c r="I49" s="9"/>
    </row>
    <row r="50" spans="1:9" ht="19.5" customHeight="1">
      <c r="A50" s="9">
        <v>13</v>
      </c>
      <c r="B50" s="10">
        <v>0.55763888888888902</v>
      </c>
      <c r="C50" s="9">
        <v>65133</v>
      </c>
      <c r="D50" s="9" t="s">
        <v>46</v>
      </c>
      <c r="E50" s="9">
        <v>47</v>
      </c>
      <c r="F50" s="9">
        <v>47</v>
      </c>
      <c r="G50" s="9">
        <f t="shared" si="1"/>
        <v>94</v>
      </c>
      <c r="H50" s="9">
        <v>48</v>
      </c>
      <c r="I50" s="9"/>
    </row>
    <row r="51" spans="1:9" ht="19.5" customHeight="1">
      <c r="A51" s="9">
        <v>13</v>
      </c>
      <c r="B51" s="10">
        <v>0.55763888888888902</v>
      </c>
      <c r="C51" s="9">
        <v>65112</v>
      </c>
      <c r="D51" s="9" t="s">
        <v>32</v>
      </c>
      <c r="E51" s="9">
        <v>57</v>
      </c>
      <c r="F51" s="9">
        <v>48</v>
      </c>
      <c r="G51" s="9">
        <f t="shared" si="1"/>
        <v>105</v>
      </c>
      <c r="H51" s="9">
        <v>49</v>
      </c>
      <c r="I51" s="9"/>
    </row>
    <row r="52" spans="1:9" ht="19.5" customHeight="1">
      <c r="A52" s="9">
        <v>12</v>
      </c>
      <c r="B52" s="10">
        <v>0.55208333333333304</v>
      </c>
      <c r="C52" s="9">
        <v>65132</v>
      </c>
      <c r="D52" s="9" t="s">
        <v>45</v>
      </c>
      <c r="E52" s="9">
        <v>56</v>
      </c>
      <c r="F52" s="9">
        <v>53</v>
      </c>
      <c r="G52" s="9">
        <f t="shared" si="1"/>
        <v>109</v>
      </c>
      <c r="H52" s="9">
        <v>50</v>
      </c>
      <c r="I52" s="9"/>
    </row>
    <row r="53" spans="1:9" ht="19.5" customHeight="1">
      <c r="A53" s="9">
        <v>2</v>
      </c>
      <c r="B53" s="10">
        <v>0.49652777777777773</v>
      </c>
      <c r="C53" s="9">
        <v>63821</v>
      </c>
      <c r="D53" s="9" t="s">
        <v>226</v>
      </c>
      <c r="E53" s="9"/>
      <c r="F53" s="9"/>
      <c r="G53" s="9">
        <v>999</v>
      </c>
      <c r="H53" s="9"/>
      <c r="I53" s="9" t="s">
        <v>339</v>
      </c>
    </row>
    <row r="54" spans="1:9" ht="19.5" customHeight="1" thickBot="1">
      <c r="A54" s="22">
        <v>11</v>
      </c>
      <c r="B54" s="23">
        <v>0.54652777777777795</v>
      </c>
      <c r="C54" s="22">
        <v>64700</v>
      </c>
      <c r="D54" s="22" t="s">
        <v>28</v>
      </c>
      <c r="E54" s="22"/>
      <c r="F54" s="22"/>
      <c r="G54" s="22">
        <v>999</v>
      </c>
      <c r="H54" s="22"/>
      <c r="I54" s="22" t="s">
        <v>339</v>
      </c>
    </row>
    <row r="55" spans="1:9" ht="19.5" customHeight="1">
      <c r="A55" s="33" t="s">
        <v>267</v>
      </c>
      <c r="B55" s="33"/>
      <c r="C55" s="33"/>
      <c r="D55" s="33"/>
      <c r="E55" s="33"/>
      <c r="F55" s="33"/>
      <c r="G55" s="33"/>
      <c r="H55" s="33"/>
      <c r="I55" s="33"/>
    </row>
    <row r="56" spans="1:9" ht="19.5" customHeight="1" thickBot="1">
      <c r="A56" s="11" t="s">
        <v>0</v>
      </c>
      <c r="B56" s="12" t="s">
        <v>1</v>
      </c>
      <c r="C56" s="11" t="s">
        <v>258</v>
      </c>
      <c r="D56" s="11" t="s">
        <v>259</v>
      </c>
      <c r="E56" s="11" t="s">
        <v>261</v>
      </c>
      <c r="F56" s="11" t="s">
        <v>266</v>
      </c>
      <c r="G56" s="11" t="s">
        <v>262</v>
      </c>
      <c r="H56" s="11" t="s">
        <v>263</v>
      </c>
      <c r="I56" s="11" t="s">
        <v>264</v>
      </c>
    </row>
    <row r="57" spans="1:9" ht="19.5" customHeight="1" thickTop="1">
      <c r="A57" s="24">
        <v>4</v>
      </c>
      <c r="B57" s="25">
        <v>0.50763888888888897</v>
      </c>
      <c r="C57" s="24">
        <v>63633</v>
      </c>
      <c r="D57" s="24" t="s">
        <v>154</v>
      </c>
      <c r="E57" s="24">
        <v>35</v>
      </c>
      <c r="F57" s="24">
        <v>35</v>
      </c>
      <c r="G57" s="24">
        <f t="shared" ref="G57:G88" si="2">E57+F57</f>
        <v>70</v>
      </c>
      <c r="H57" s="24">
        <v>1</v>
      </c>
      <c r="I57" s="24" t="s">
        <v>346</v>
      </c>
    </row>
    <row r="58" spans="1:9" ht="19.5" customHeight="1">
      <c r="A58" s="13">
        <v>7</v>
      </c>
      <c r="B58" s="14">
        <v>0.52430555555555503</v>
      </c>
      <c r="C58" s="13">
        <v>63587</v>
      </c>
      <c r="D58" s="13" t="s">
        <v>166</v>
      </c>
      <c r="E58" s="13">
        <v>34</v>
      </c>
      <c r="F58" s="13">
        <v>36</v>
      </c>
      <c r="G58" s="13">
        <f t="shared" si="2"/>
        <v>70</v>
      </c>
      <c r="H58" s="13">
        <v>2</v>
      </c>
      <c r="I58" s="13" t="s">
        <v>347</v>
      </c>
    </row>
    <row r="59" spans="1:9" ht="19.5" customHeight="1">
      <c r="A59" s="13">
        <v>1</v>
      </c>
      <c r="B59" s="14">
        <v>0.4909722222222222</v>
      </c>
      <c r="C59" s="13">
        <v>64905</v>
      </c>
      <c r="D59" s="13" t="s">
        <v>142</v>
      </c>
      <c r="E59" s="13">
        <v>37</v>
      </c>
      <c r="F59" s="13">
        <v>35</v>
      </c>
      <c r="G59" s="13">
        <f t="shared" si="2"/>
        <v>72</v>
      </c>
      <c r="H59" s="13">
        <v>3</v>
      </c>
      <c r="I59" s="13" t="s">
        <v>348</v>
      </c>
    </row>
    <row r="60" spans="1:9" ht="19.5" customHeight="1">
      <c r="A60" s="13">
        <v>5</v>
      </c>
      <c r="B60" s="14">
        <v>0.51319444444444395</v>
      </c>
      <c r="C60" s="13">
        <v>64641</v>
      </c>
      <c r="D60" s="13" t="s">
        <v>158</v>
      </c>
      <c r="E60" s="13">
        <v>37</v>
      </c>
      <c r="F60" s="13">
        <v>36</v>
      </c>
      <c r="G60" s="13">
        <f t="shared" si="2"/>
        <v>73</v>
      </c>
      <c r="H60" s="13">
        <v>4</v>
      </c>
      <c r="I60" s="13" t="s">
        <v>349</v>
      </c>
    </row>
    <row r="61" spans="1:9" ht="19.5" customHeight="1">
      <c r="A61" s="13">
        <v>1</v>
      </c>
      <c r="B61" s="14">
        <v>0.4909722222222222</v>
      </c>
      <c r="C61" s="13">
        <v>63838</v>
      </c>
      <c r="D61" s="13" t="s">
        <v>141</v>
      </c>
      <c r="E61" s="13">
        <v>36</v>
      </c>
      <c r="F61" s="13">
        <v>37</v>
      </c>
      <c r="G61" s="13">
        <f t="shared" si="2"/>
        <v>73</v>
      </c>
      <c r="H61" s="13">
        <v>5</v>
      </c>
      <c r="I61" s="13" t="s">
        <v>350</v>
      </c>
    </row>
    <row r="62" spans="1:9" ht="19.5" customHeight="1">
      <c r="A62" s="13">
        <v>2</v>
      </c>
      <c r="B62" s="14">
        <v>0.49652777777777773</v>
      </c>
      <c r="C62" s="13">
        <v>63751</v>
      </c>
      <c r="D62" s="13" t="s">
        <v>148</v>
      </c>
      <c r="E62" s="13">
        <v>36</v>
      </c>
      <c r="F62" s="13">
        <v>37</v>
      </c>
      <c r="G62" s="13">
        <f t="shared" si="2"/>
        <v>73</v>
      </c>
      <c r="H62" s="13">
        <v>6</v>
      </c>
      <c r="I62" s="13"/>
    </row>
    <row r="63" spans="1:9" ht="19.5" customHeight="1">
      <c r="A63" s="13">
        <v>10</v>
      </c>
      <c r="B63" s="14">
        <v>0.54097222222222197</v>
      </c>
      <c r="C63" s="13">
        <v>64792</v>
      </c>
      <c r="D63" s="13" t="s">
        <v>173</v>
      </c>
      <c r="E63" s="13">
        <v>35</v>
      </c>
      <c r="F63" s="13">
        <v>38</v>
      </c>
      <c r="G63" s="13">
        <f t="shared" si="2"/>
        <v>73</v>
      </c>
      <c r="H63" s="13">
        <v>7</v>
      </c>
      <c r="I63" s="13"/>
    </row>
    <row r="64" spans="1:9" ht="19.5" customHeight="1">
      <c r="A64" s="13">
        <v>1</v>
      </c>
      <c r="B64" s="14">
        <v>0.4909722222222222</v>
      </c>
      <c r="C64" s="13">
        <v>64399</v>
      </c>
      <c r="D64" s="13" t="s">
        <v>144</v>
      </c>
      <c r="E64" s="13">
        <v>38</v>
      </c>
      <c r="F64" s="13">
        <v>36</v>
      </c>
      <c r="G64" s="13">
        <f t="shared" si="2"/>
        <v>74</v>
      </c>
      <c r="H64" s="13">
        <v>8</v>
      </c>
      <c r="I64" s="13"/>
    </row>
    <row r="65" spans="1:9" ht="19.5" customHeight="1">
      <c r="A65" s="13">
        <v>4</v>
      </c>
      <c r="B65" s="14">
        <v>0.50763888888888897</v>
      </c>
      <c r="C65" s="13">
        <v>65124</v>
      </c>
      <c r="D65" s="13" t="s">
        <v>39</v>
      </c>
      <c r="E65" s="13">
        <v>36</v>
      </c>
      <c r="F65" s="13">
        <v>38</v>
      </c>
      <c r="G65" s="13">
        <f t="shared" si="2"/>
        <v>74</v>
      </c>
      <c r="H65" s="13">
        <v>9</v>
      </c>
      <c r="I65" s="13"/>
    </row>
    <row r="66" spans="1:9" ht="19.5" customHeight="1">
      <c r="A66" s="13">
        <v>3</v>
      </c>
      <c r="B66" s="14">
        <v>0.50208333333333299</v>
      </c>
      <c r="C66" s="13">
        <v>64342</v>
      </c>
      <c r="D66" s="13" t="s">
        <v>151</v>
      </c>
      <c r="E66" s="13">
        <v>39</v>
      </c>
      <c r="F66" s="13">
        <v>36</v>
      </c>
      <c r="G66" s="13">
        <f t="shared" si="2"/>
        <v>75</v>
      </c>
      <c r="H66" s="13">
        <v>10</v>
      </c>
      <c r="I66" s="13"/>
    </row>
    <row r="67" spans="1:9" ht="19.5" customHeight="1">
      <c r="A67" s="13">
        <v>8</v>
      </c>
      <c r="B67" s="14">
        <v>0.52986111111111101</v>
      </c>
      <c r="C67" s="13">
        <v>64121</v>
      </c>
      <c r="D67" s="13" t="s">
        <v>169</v>
      </c>
      <c r="E67" s="13">
        <v>38</v>
      </c>
      <c r="F67" s="13">
        <v>37</v>
      </c>
      <c r="G67" s="13">
        <f t="shared" si="2"/>
        <v>75</v>
      </c>
      <c r="H67" s="13">
        <v>11</v>
      </c>
      <c r="I67" s="13"/>
    </row>
    <row r="68" spans="1:9" ht="19.5" customHeight="1">
      <c r="A68" s="13">
        <v>1</v>
      </c>
      <c r="B68" s="14">
        <v>0.4909722222222222</v>
      </c>
      <c r="C68" s="13">
        <v>64333</v>
      </c>
      <c r="D68" s="13" t="s">
        <v>143</v>
      </c>
      <c r="E68" s="13">
        <v>37</v>
      </c>
      <c r="F68" s="13">
        <v>39</v>
      </c>
      <c r="G68" s="13">
        <f t="shared" si="2"/>
        <v>76</v>
      </c>
      <c r="H68" s="13">
        <v>12</v>
      </c>
      <c r="I68" s="13"/>
    </row>
    <row r="69" spans="1:9" ht="19.5" customHeight="1">
      <c r="A69" s="13">
        <v>2</v>
      </c>
      <c r="B69" s="14">
        <v>0.49652777777777773</v>
      </c>
      <c r="C69" s="13">
        <v>64197</v>
      </c>
      <c r="D69" s="13" t="s">
        <v>145</v>
      </c>
      <c r="E69" s="13">
        <v>38</v>
      </c>
      <c r="F69" s="13">
        <v>39</v>
      </c>
      <c r="G69" s="13">
        <f t="shared" si="2"/>
        <v>77</v>
      </c>
      <c r="H69" s="13">
        <v>13</v>
      </c>
      <c r="I69" s="13"/>
    </row>
    <row r="70" spans="1:9" ht="19.5" customHeight="1">
      <c r="A70" s="13">
        <v>4</v>
      </c>
      <c r="B70" s="14">
        <v>0.50763888888888897</v>
      </c>
      <c r="C70" s="13">
        <v>63742</v>
      </c>
      <c r="D70" s="13" t="s">
        <v>155</v>
      </c>
      <c r="E70" s="13">
        <v>37</v>
      </c>
      <c r="F70" s="13">
        <v>40</v>
      </c>
      <c r="G70" s="13">
        <f t="shared" si="2"/>
        <v>77</v>
      </c>
      <c r="H70" s="13">
        <v>14</v>
      </c>
      <c r="I70" s="13"/>
    </row>
    <row r="71" spans="1:9" ht="19.5" customHeight="1">
      <c r="A71" s="13">
        <v>4</v>
      </c>
      <c r="B71" s="14">
        <v>0.50763888888888897</v>
      </c>
      <c r="C71" s="13">
        <v>63956</v>
      </c>
      <c r="D71" s="13" t="s">
        <v>153</v>
      </c>
      <c r="E71" s="13">
        <v>38</v>
      </c>
      <c r="F71" s="13">
        <v>40</v>
      </c>
      <c r="G71" s="13">
        <f t="shared" si="2"/>
        <v>78</v>
      </c>
      <c r="H71" s="13">
        <v>15</v>
      </c>
      <c r="I71" s="13"/>
    </row>
    <row r="72" spans="1:9" ht="19.5" customHeight="1">
      <c r="A72" s="13">
        <v>2</v>
      </c>
      <c r="B72" s="14">
        <v>0.49652777777777773</v>
      </c>
      <c r="C72" s="13">
        <v>62775</v>
      </c>
      <c r="D72" s="13" t="s">
        <v>147</v>
      </c>
      <c r="E72" s="13">
        <v>40</v>
      </c>
      <c r="F72" s="13">
        <v>39</v>
      </c>
      <c r="G72" s="13">
        <f t="shared" si="2"/>
        <v>79</v>
      </c>
      <c r="H72" s="13">
        <v>16</v>
      </c>
      <c r="I72" s="13"/>
    </row>
    <row r="73" spans="1:9" ht="19.5" customHeight="1">
      <c r="A73" s="13">
        <v>7</v>
      </c>
      <c r="B73" s="14">
        <v>0.52430555555555503</v>
      </c>
      <c r="C73" s="13">
        <v>65116</v>
      </c>
      <c r="D73" s="13" t="s">
        <v>35</v>
      </c>
      <c r="E73" s="13">
        <v>40</v>
      </c>
      <c r="F73" s="13">
        <v>39</v>
      </c>
      <c r="G73" s="13">
        <f t="shared" si="2"/>
        <v>79</v>
      </c>
      <c r="H73" s="13">
        <v>16</v>
      </c>
      <c r="I73" s="13"/>
    </row>
    <row r="74" spans="1:9" ht="19.5" customHeight="1">
      <c r="A74" s="13">
        <v>5</v>
      </c>
      <c r="B74" s="14">
        <v>0.51319444444444395</v>
      </c>
      <c r="C74" s="13">
        <v>63486</v>
      </c>
      <c r="D74" s="13" t="s">
        <v>156</v>
      </c>
      <c r="E74" s="13">
        <v>38</v>
      </c>
      <c r="F74" s="13">
        <v>41</v>
      </c>
      <c r="G74" s="13">
        <f t="shared" si="2"/>
        <v>79</v>
      </c>
      <c r="H74" s="13">
        <v>18</v>
      </c>
      <c r="I74" s="13"/>
    </row>
    <row r="75" spans="1:9" ht="19.5" customHeight="1">
      <c r="A75" s="13">
        <v>3</v>
      </c>
      <c r="B75" s="14">
        <v>0.50208333333333299</v>
      </c>
      <c r="C75" s="13">
        <v>63881</v>
      </c>
      <c r="D75" s="13" t="s">
        <v>150</v>
      </c>
      <c r="E75" s="13">
        <v>40</v>
      </c>
      <c r="F75" s="13">
        <v>40</v>
      </c>
      <c r="G75" s="13">
        <f t="shared" si="2"/>
        <v>80</v>
      </c>
      <c r="H75" s="13">
        <v>19</v>
      </c>
      <c r="I75" s="13"/>
    </row>
    <row r="76" spans="1:9" ht="19.5" customHeight="1">
      <c r="A76" s="13">
        <v>12</v>
      </c>
      <c r="B76" s="14">
        <v>0.55208333333333304</v>
      </c>
      <c r="C76" s="13">
        <v>64386</v>
      </c>
      <c r="D76" s="13" t="s">
        <v>178</v>
      </c>
      <c r="E76" s="13">
        <v>40</v>
      </c>
      <c r="F76" s="13">
        <v>41</v>
      </c>
      <c r="G76" s="13">
        <f t="shared" si="2"/>
        <v>81</v>
      </c>
      <c r="H76" s="13">
        <v>20</v>
      </c>
      <c r="I76" s="13"/>
    </row>
    <row r="77" spans="1:9" ht="19.5" customHeight="1">
      <c r="A77" s="13">
        <v>3</v>
      </c>
      <c r="B77" s="14">
        <v>0.50208333333333299</v>
      </c>
      <c r="C77" s="13">
        <v>64683</v>
      </c>
      <c r="D77" s="13" t="s">
        <v>149</v>
      </c>
      <c r="E77" s="13">
        <v>39</v>
      </c>
      <c r="F77" s="13">
        <v>42</v>
      </c>
      <c r="G77" s="13">
        <f t="shared" si="2"/>
        <v>81</v>
      </c>
      <c r="H77" s="13">
        <v>21</v>
      </c>
      <c r="I77" s="13"/>
    </row>
    <row r="78" spans="1:9" ht="19.5" customHeight="1">
      <c r="A78" s="13">
        <v>12</v>
      </c>
      <c r="B78" s="14">
        <v>0.55208333333333304</v>
      </c>
      <c r="C78" s="13">
        <v>64858</v>
      </c>
      <c r="D78" s="13" t="s">
        <v>179</v>
      </c>
      <c r="E78" s="13">
        <v>38</v>
      </c>
      <c r="F78" s="13">
        <v>43</v>
      </c>
      <c r="G78" s="13">
        <f t="shared" si="2"/>
        <v>81</v>
      </c>
      <c r="H78" s="13">
        <v>22</v>
      </c>
      <c r="I78" s="13"/>
    </row>
    <row r="79" spans="1:9" ht="19.5" customHeight="1">
      <c r="A79" s="13">
        <v>9</v>
      </c>
      <c r="B79" s="14">
        <v>0.53541666666666698</v>
      </c>
      <c r="C79" s="13">
        <v>64104</v>
      </c>
      <c r="D79" s="13" t="s">
        <v>170</v>
      </c>
      <c r="E79" s="13">
        <v>37</v>
      </c>
      <c r="F79" s="13">
        <v>44</v>
      </c>
      <c r="G79" s="13">
        <f t="shared" si="2"/>
        <v>81</v>
      </c>
      <c r="H79" s="13">
        <v>23</v>
      </c>
      <c r="I79" s="13"/>
    </row>
    <row r="80" spans="1:9" ht="19.5" customHeight="1">
      <c r="A80" s="13">
        <v>6</v>
      </c>
      <c r="B80" s="14">
        <v>0.51875000000000004</v>
      </c>
      <c r="C80" s="13">
        <v>64187</v>
      </c>
      <c r="D80" s="13" t="s">
        <v>160</v>
      </c>
      <c r="E80" s="13">
        <v>42</v>
      </c>
      <c r="F80" s="13">
        <v>40</v>
      </c>
      <c r="G80" s="13">
        <f t="shared" si="2"/>
        <v>82</v>
      </c>
      <c r="H80" s="13">
        <v>24</v>
      </c>
      <c r="I80" s="13"/>
    </row>
    <row r="81" spans="1:9" ht="19.5" customHeight="1">
      <c r="A81" s="13">
        <v>7</v>
      </c>
      <c r="B81" s="14">
        <v>0.52430555555555503</v>
      </c>
      <c r="C81" s="13">
        <v>64625</v>
      </c>
      <c r="D81" s="19" t="s">
        <v>164</v>
      </c>
      <c r="E81" s="13">
        <v>42</v>
      </c>
      <c r="F81" s="13">
        <v>40</v>
      </c>
      <c r="G81" s="13">
        <f t="shared" si="2"/>
        <v>82</v>
      </c>
      <c r="H81" s="13">
        <v>24</v>
      </c>
      <c r="I81" s="13"/>
    </row>
    <row r="82" spans="1:9" ht="19.5" customHeight="1">
      <c r="A82" s="13">
        <v>8</v>
      </c>
      <c r="B82" s="14">
        <v>0.52986111111111101</v>
      </c>
      <c r="C82" s="13">
        <v>65129</v>
      </c>
      <c r="D82" s="13" t="s">
        <v>43</v>
      </c>
      <c r="E82" s="13">
        <v>44</v>
      </c>
      <c r="F82" s="13">
        <v>39</v>
      </c>
      <c r="G82" s="13">
        <f t="shared" si="2"/>
        <v>83</v>
      </c>
      <c r="H82" s="13">
        <v>26</v>
      </c>
      <c r="I82" s="13"/>
    </row>
    <row r="83" spans="1:9" ht="19.5" customHeight="1">
      <c r="A83" s="13">
        <v>8</v>
      </c>
      <c r="B83" s="14">
        <v>0.52986111111111101</v>
      </c>
      <c r="C83" s="13">
        <v>64682</v>
      </c>
      <c r="D83" s="13" t="s">
        <v>168</v>
      </c>
      <c r="E83" s="13">
        <v>42</v>
      </c>
      <c r="F83" s="13">
        <v>41</v>
      </c>
      <c r="G83" s="13">
        <f t="shared" si="2"/>
        <v>83</v>
      </c>
      <c r="H83" s="13">
        <v>27</v>
      </c>
      <c r="I83" s="13"/>
    </row>
    <row r="84" spans="1:9" ht="19.5" customHeight="1">
      <c r="A84" s="13">
        <v>10</v>
      </c>
      <c r="B84" s="14">
        <v>0.54097222222222197</v>
      </c>
      <c r="C84" s="13">
        <v>63788</v>
      </c>
      <c r="D84" s="13" t="s">
        <v>174</v>
      </c>
      <c r="E84" s="13">
        <v>40</v>
      </c>
      <c r="F84" s="13">
        <v>44</v>
      </c>
      <c r="G84" s="13">
        <f t="shared" si="2"/>
        <v>84</v>
      </c>
      <c r="H84" s="13">
        <v>28</v>
      </c>
      <c r="I84" s="13"/>
    </row>
    <row r="85" spans="1:9" ht="19.5" customHeight="1">
      <c r="A85" s="13">
        <v>10</v>
      </c>
      <c r="B85" s="14">
        <v>0.54097222222222197</v>
      </c>
      <c r="C85" s="13">
        <v>64933</v>
      </c>
      <c r="D85" s="13" t="s">
        <v>175</v>
      </c>
      <c r="E85" s="13">
        <v>44</v>
      </c>
      <c r="F85" s="13">
        <v>41</v>
      </c>
      <c r="G85" s="13">
        <f t="shared" si="2"/>
        <v>85</v>
      </c>
      <c r="H85" s="13">
        <v>29</v>
      </c>
      <c r="I85" s="13"/>
    </row>
    <row r="86" spans="1:9" ht="19.5" customHeight="1">
      <c r="A86" s="13">
        <v>3</v>
      </c>
      <c r="B86" s="14">
        <v>0.50208333333333299</v>
      </c>
      <c r="C86" s="13">
        <v>63820</v>
      </c>
      <c r="D86" s="13" t="s">
        <v>152</v>
      </c>
      <c r="E86" s="13">
        <v>43</v>
      </c>
      <c r="F86" s="13">
        <v>42</v>
      </c>
      <c r="G86" s="13">
        <f t="shared" si="2"/>
        <v>85</v>
      </c>
      <c r="H86" s="13">
        <v>30</v>
      </c>
      <c r="I86" s="13"/>
    </row>
    <row r="87" spans="1:9" ht="19.5" customHeight="1">
      <c r="A87" s="13">
        <v>5</v>
      </c>
      <c r="B87" s="14">
        <v>0.51319444444444395</v>
      </c>
      <c r="C87" s="13">
        <v>64519</v>
      </c>
      <c r="D87" s="13" t="s">
        <v>157</v>
      </c>
      <c r="E87" s="13">
        <v>42</v>
      </c>
      <c r="F87" s="13">
        <v>43</v>
      </c>
      <c r="G87" s="13">
        <f t="shared" si="2"/>
        <v>85</v>
      </c>
      <c r="H87" s="13">
        <v>31</v>
      </c>
      <c r="I87" s="13"/>
    </row>
    <row r="88" spans="1:9" ht="19.5" customHeight="1">
      <c r="A88" s="13">
        <v>9</v>
      </c>
      <c r="B88" s="14">
        <v>0.53541666666666698</v>
      </c>
      <c r="C88" s="13">
        <v>64545</v>
      </c>
      <c r="D88" s="13" t="s">
        <v>171</v>
      </c>
      <c r="E88" s="13">
        <v>42</v>
      </c>
      <c r="F88" s="13">
        <v>43</v>
      </c>
      <c r="G88" s="13">
        <f t="shared" si="2"/>
        <v>85</v>
      </c>
      <c r="H88" s="13">
        <v>31</v>
      </c>
      <c r="I88" s="13"/>
    </row>
    <row r="89" spans="1:9" ht="19.5" customHeight="1">
      <c r="A89" s="13">
        <v>5</v>
      </c>
      <c r="B89" s="14">
        <v>0.51319444444444395</v>
      </c>
      <c r="C89" s="13">
        <v>64458</v>
      </c>
      <c r="D89" s="13" t="s">
        <v>159</v>
      </c>
      <c r="E89" s="13">
        <v>48</v>
      </c>
      <c r="F89" s="13">
        <v>38</v>
      </c>
      <c r="G89" s="13">
        <f t="shared" ref="G89:G112" si="3">E89+F89</f>
        <v>86</v>
      </c>
      <c r="H89" s="13">
        <v>33</v>
      </c>
      <c r="I89" s="13"/>
    </row>
    <row r="90" spans="1:9" ht="19.5" customHeight="1">
      <c r="A90" s="13">
        <v>12</v>
      </c>
      <c r="B90" s="14">
        <v>0.55208333333333304</v>
      </c>
      <c r="C90" s="13">
        <v>64176</v>
      </c>
      <c r="D90" s="13" t="s">
        <v>177</v>
      </c>
      <c r="E90" s="13">
        <v>48</v>
      </c>
      <c r="F90" s="13">
        <v>38</v>
      </c>
      <c r="G90" s="13">
        <f t="shared" si="3"/>
        <v>86</v>
      </c>
      <c r="H90" s="13">
        <v>33</v>
      </c>
      <c r="I90" s="13"/>
    </row>
    <row r="91" spans="1:9" ht="19.5" customHeight="1">
      <c r="A91" s="13">
        <v>6</v>
      </c>
      <c r="B91" s="14">
        <v>0.51875000000000004</v>
      </c>
      <c r="C91" s="13">
        <v>63526</v>
      </c>
      <c r="D91" s="13" t="s">
        <v>163</v>
      </c>
      <c r="E91" s="13">
        <v>44</v>
      </c>
      <c r="F91" s="13">
        <v>42</v>
      </c>
      <c r="G91" s="13">
        <f t="shared" si="3"/>
        <v>86</v>
      </c>
      <c r="H91" s="13">
        <v>35</v>
      </c>
      <c r="I91" s="13"/>
    </row>
    <row r="92" spans="1:9" ht="19.5" customHeight="1">
      <c r="A92" s="13">
        <v>10</v>
      </c>
      <c r="B92" s="14">
        <v>0.54097222222222197</v>
      </c>
      <c r="C92" s="13">
        <v>65069</v>
      </c>
      <c r="D92" s="13" t="s">
        <v>21</v>
      </c>
      <c r="E92" s="13">
        <v>42</v>
      </c>
      <c r="F92" s="13">
        <v>44</v>
      </c>
      <c r="G92" s="13">
        <f t="shared" si="3"/>
        <v>86</v>
      </c>
      <c r="H92" s="13">
        <v>36</v>
      </c>
      <c r="I92" s="13"/>
    </row>
    <row r="93" spans="1:9" ht="19.5" customHeight="1">
      <c r="A93" s="13">
        <v>6</v>
      </c>
      <c r="B93" s="14">
        <v>0.51875000000000004</v>
      </c>
      <c r="C93" s="13">
        <v>63710</v>
      </c>
      <c r="D93" s="13" t="s">
        <v>161</v>
      </c>
      <c r="E93" s="13">
        <v>45</v>
      </c>
      <c r="F93" s="13">
        <v>42</v>
      </c>
      <c r="G93" s="13">
        <f t="shared" si="3"/>
        <v>87</v>
      </c>
      <c r="H93" s="13">
        <v>37</v>
      </c>
      <c r="I93" s="13"/>
    </row>
    <row r="94" spans="1:9" ht="19.5" customHeight="1">
      <c r="A94" s="13">
        <v>2</v>
      </c>
      <c r="B94" s="14">
        <v>0.49652777777777773</v>
      </c>
      <c r="C94" s="13">
        <v>63703</v>
      </c>
      <c r="D94" s="13" t="s">
        <v>146</v>
      </c>
      <c r="E94" s="13">
        <v>44</v>
      </c>
      <c r="F94" s="13">
        <v>43</v>
      </c>
      <c r="G94" s="13">
        <f t="shared" si="3"/>
        <v>87</v>
      </c>
      <c r="H94" s="13">
        <v>38</v>
      </c>
      <c r="I94" s="13"/>
    </row>
    <row r="95" spans="1:9" ht="19.5" customHeight="1">
      <c r="A95" s="13">
        <v>8</v>
      </c>
      <c r="B95" s="14">
        <v>0.52986111111111101</v>
      </c>
      <c r="C95" s="13">
        <v>65013</v>
      </c>
      <c r="D95" s="13" t="s">
        <v>167</v>
      </c>
      <c r="E95" s="13">
        <v>44</v>
      </c>
      <c r="F95" s="13">
        <v>44</v>
      </c>
      <c r="G95" s="13">
        <f t="shared" si="3"/>
        <v>88</v>
      </c>
      <c r="H95" s="13">
        <v>39</v>
      </c>
      <c r="I95" s="13"/>
    </row>
    <row r="96" spans="1:9" ht="19.5" customHeight="1">
      <c r="A96" s="13">
        <v>13</v>
      </c>
      <c r="B96" s="14">
        <v>0.55763888888888902</v>
      </c>
      <c r="C96" s="13">
        <v>64989</v>
      </c>
      <c r="D96" s="13" t="s">
        <v>182</v>
      </c>
      <c r="E96" s="13">
        <v>46</v>
      </c>
      <c r="F96" s="13">
        <v>43</v>
      </c>
      <c r="G96" s="13">
        <f t="shared" si="3"/>
        <v>89</v>
      </c>
      <c r="H96" s="13">
        <v>40</v>
      </c>
      <c r="I96" s="13"/>
    </row>
    <row r="97" spans="1:9" ht="19.5" customHeight="1">
      <c r="A97" s="13">
        <v>7</v>
      </c>
      <c r="B97" s="14">
        <v>0.52430555555555503</v>
      </c>
      <c r="C97" s="13">
        <v>64930</v>
      </c>
      <c r="D97" s="13" t="s">
        <v>165</v>
      </c>
      <c r="E97" s="13">
        <v>44</v>
      </c>
      <c r="F97" s="13">
        <v>47</v>
      </c>
      <c r="G97" s="13">
        <f t="shared" si="3"/>
        <v>91</v>
      </c>
      <c r="H97" s="13">
        <v>41</v>
      </c>
      <c r="I97" s="13"/>
    </row>
    <row r="98" spans="1:9" ht="19.5" customHeight="1">
      <c r="A98" s="13">
        <v>6</v>
      </c>
      <c r="B98" s="14">
        <v>0.51875000000000004</v>
      </c>
      <c r="C98" s="13">
        <v>64690</v>
      </c>
      <c r="D98" s="13" t="s">
        <v>162</v>
      </c>
      <c r="E98" s="13">
        <v>46</v>
      </c>
      <c r="F98" s="13">
        <v>46</v>
      </c>
      <c r="G98" s="13">
        <f t="shared" si="3"/>
        <v>92</v>
      </c>
      <c r="H98" s="13">
        <v>42</v>
      </c>
      <c r="I98" s="13"/>
    </row>
    <row r="99" spans="1:9" ht="19.5" customHeight="1">
      <c r="A99" s="13">
        <v>9</v>
      </c>
      <c r="B99" s="14">
        <v>0.53541666666666698</v>
      </c>
      <c r="C99" s="13">
        <v>64957</v>
      </c>
      <c r="D99" s="13" t="s">
        <v>172</v>
      </c>
      <c r="E99" s="13">
        <v>46</v>
      </c>
      <c r="F99" s="13">
        <v>46</v>
      </c>
      <c r="G99" s="13">
        <f t="shared" si="3"/>
        <v>92</v>
      </c>
      <c r="H99" s="13">
        <v>42</v>
      </c>
      <c r="I99" s="13"/>
    </row>
    <row r="100" spans="1:9" ht="19.5" customHeight="1">
      <c r="A100" s="13">
        <v>14</v>
      </c>
      <c r="B100" s="14">
        <v>0.563194444444444</v>
      </c>
      <c r="C100" s="13">
        <v>64987</v>
      </c>
      <c r="D100" s="13" t="s">
        <v>183</v>
      </c>
      <c r="E100" s="13">
        <v>49</v>
      </c>
      <c r="F100" s="13">
        <v>44</v>
      </c>
      <c r="G100" s="13">
        <f t="shared" si="3"/>
        <v>93</v>
      </c>
      <c r="H100" s="13">
        <v>44</v>
      </c>
      <c r="I100" s="13"/>
    </row>
    <row r="101" spans="1:9" ht="19.5" customHeight="1">
      <c r="A101" s="13">
        <v>12</v>
      </c>
      <c r="B101" s="14">
        <v>0.55208333333333304</v>
      </c>
      <c r="C101" s="13">
        <v>65111</v>
      </c>
      <c r="D101" s="13" t="s">
        <v>31</v>
      </c>
      <c r="E101" s="13">
        <v>45</v>
      </c>
      <c r="F101" s="13">
        <v>48</v>
      </c>
      <c r="G101" s="13">
        <f t="shared" si="3"/>
        <v>93</v>
      </c>
      <c r="H101" s="13">
        <v>45</v>
      </c>
      <c r="I101" s="13"/>
    </row>
    <row r="102" spans="1:9" ht="19.5" customHeight="1">
      <c r="A102" s="13">
        <v>13</v>
      </c>
      <c r="B102" s="14">
        <v>0.55763888888888902</v>
      </c>
      <c r="C102" s="13">
        <v>64941</v>
      </c>
      <c r="D102" s="13" t="s">
        <v>180</v>
      </c>
      <c r="E102" s="13">
        <v>45</v>
      </c>
      <c r="F102" s="13">
        <v>48</v>
      </c>
      <c r="G102" s="13">
        <f t="shared" si="3"/>
        <v>93</v>
      </c>
      <c r="H102" s="13">
        <v>45</v>
      </c>
      <c r="I102" s="13"/>
    </row>
    <row r="103" spans="1:9" ht="19.5" customHeight="1">
      <c r="A103" s="13">
        <v>13</v>
      </c>
      <c r="B103" s="14">
        <v>0.55763888888888902</v>
      </c>
      <c r="C103" s="13">
        <v>65110</v>
      </c>
      <c r="D103" s="13" t="s">
        <v>30</v>
      </c>
      <c r="E103" s="13">
        <v>48</v>
      </c>
      <c r="F103" s="13">
        <v>46</v>
      </c>
      <c r="G103" s="13">
        <f t="shared" si="3"/>
        <v>94</v>
      </c>
      <c r="H103" s="13">
        <v>47</v>
      </c>
      <c r="I103" s="13"/>
    </row>
    <row r="104" spans="1:9" ht="19.5" customHeight="1">
      <c r="A104" s="13">
        <v>11</v>
      </c>
      <c r="B104" s="14">
        <v>0.54652777777777795</v>
      </c>
      <c r="C104" s="13">
        <v>65066</v>
      </c>
      <c r="D104" s="13" t="s">
        <v>20</v>
      </c>
      <c r="E104" s="13">
        <v>50</v>
      </c>
      <c r="F104" s="13">
        <v>46</v>
      </c>
      <c r="G104" s="13">
        <f t="shared" si="3"/>
        <v>96</v>
      </c>
      <c r="H104" s="13">
        <v>48</v>
      </c>
      <c r="I104" s="13"/>
    </row>
    <row r="105" spans="1:9" ht="19.5" customHeight="1">
      <c r="A105" s="13">
        <v>14</v>
      </c>
      <c r="B105" s="14">
        <v>0.563194444444444</v>
      </c>
      <c r="C105" s="13">
        <v>65130</v>
      </c>
      <c r="D105" s="13" t="s">
        <v>44</v>
      </c>
      <c r="E105" s="13">
        <v>50</v>
      </c>
      <c r="F105" s="13">
        <v>46</v>
      </c>
      <c r="G105" s="13">
        <f t="shared" si="3"/>
        <v>96</v>
      </c>
      <c r="H105" s="13">
        <v>48</v>
      </c>
      <c r="I105" s="13"/>
    </row>
    <row r="106" spans="1:9" ht="19.5" customHeight="1">
      <c r="A106" s="13">
        <v>9</v>
      </c>
      <c r="B106" s="14">
        <v>0.53541666666666698</v>
      </c>
      <c r="C106" s="13">
        <v>64470</v>
      </c>
      <c r="D106" s="13" t="s">
        <v>2</v>
      </c>
      <c r="E106" s="13">
        <v>51</v>
      </c>
      <c r="F106" s="13">
        <v>46</v>
      </c>
      <c r="G106" s="13">
        <f t="shared" si="3"/>
        <v>97</v>
      </c>
      <c r="H106" s="13">
        <v>50</v>
      </c>
      <c r="I106" s="13"/>
    </row>
    <row r="107" spans="1:9" ht="19.5" customHeight="1">
      <c r="A107" s="13">
        <v>11</v>
      </c>
      <c r="B107" s="14">
        <v>0.54652777777777795</v>
      </c>
      <c r="C107" s="13">
        <v>64731</v>
      </c>
      <c r="D107" s="13" t="s">
        <v>176</v>
      </c>
      <c r="E107" s="13">
        <v>50</v>
      </c>
      <c r="F107" s="13">
        <v>50</v>
      </c>
      <c r="G107" s="13">
        <f t="shared" si="3"/>
        <v>100</v>
      </c>
      <c r="H107" s="13">
        <v>51</v>
      </c>
      <c r="I107" s="13"/>
    </row>
    <row r="108" spans="1:9" ht="19.5" customHeight="1">
      <c r="A108" s="13">
        <v>14</v>
      </c>
      <c r="B108" s="14">
        <v>0.563194444444444</v>
      </c>
      <c r="C108" s="13">
        <v>64865</v>
      </c>
      <c r="D108" s="13" t="s">
        <v>184</v>
      </c>
      <c r="E108" s="13">
        <v>48</v>
      </c>
      <c r="F108" s="13">
        <v>52</v>
      </c>
      <c r="G108" s="13">
        <f t="shared" si="3"/>
        <v>100</v>
      </c>
      <c r="H108" s="13">
        <v>52</v>
      </c>
      <c r="I108" s="13"/>
    </row>
    <row r="109" spans="1:9" ht="19.5" customHeight="1">
      <c r="A109" s="13">
        <v>13</v>
      </c>
      <c r="B109" s="14">
        <v>0.55763888888888902</v>
      </c>
      <c r="C109" s="13">
        <v>64914</v>
      </c>
      <c r="D109" s="13" t="s">
        <v>181</v>
      </c>
      <c r="E109" s="13">
        <v>45</v>
      </c>
      <c r="F109" s="13">
        <v>55</v>
      </c>
      <c r="G109" s="13">
        <f t="shared" si="3"/>
        <v>100</v>
      </c>
      <c r="H109" s="13">
        <v>53</v>
      </c>
      <c r="I109" s="13"/>
    </row>
    <row r="110" spans="1:9" ht="19.5" customHeight="1">
      <c r="A110" s="13">
        <v>11</v>
      </c>
      <c r="B110" s="14">
        <v>0.54652777777777795</v>
      </c>
      <c r="C110" s="13">
        <v>64880</v>
      </c>
      <c r="D110" s="13" t="s">
        <v>6</v>
      </c>
      <c r="E110" s="13">
        <v>53</v>
      </c>
      <c r="F110" s="13">
        <v>50</v>
      </c>
      <c r="G110" s="13">
        <f t="shared" si="3"/>
        <v>103</v>
      </c>
      <c r="H110" s="13">
        <v>54</v>
      </c>
      <c r="I110" s="13"/>
    </row>
    <row r="111" spans="1:9" ht="19.5" customHeight="1">
      <c r="A111" s="13">
        <v>14</v>
      </c>
      <c r="B111" s="14">
        <v>0.563194444444444</v>
      </c>
      <c r="C111" s="13">
        <v>65115</v>
      </c>
      <c r="D111" s="13" t="s">
        <v>34</v>
      </c>
      <c r="E111" s="13">
        <v>56</v>
      </c>
      <c r="F111" s="13">
        <v>60</v>
      </c>
      <c r="G111" s="13">
        <f t="shared" si="3"/>
        <v>116</v>
      </c>
      <c r="H111" s="13">
        <v>55</v>
      </c>
      <c r="I111" s="13"/>
    </row>
    <row r="112" spans="1:9" ht="19.5" customHeight="1" thickBot="1">
      <c r="A112" s="26">
        <v>11</v>
      </c>
      <c r="B112" s="27">
        <v>0.54652777777777795</v>
      </c>
      <c r="C112" s="26">
        <v>65141</v>
      </c>
      <c r="D112" s="26" t="s">
        <v>49</v>
      </c>
      <c r="E112" s="26">
        <v>57</v>
      </c>
      <c r="F112" s="26">
        <v>60</v>
      </c>
      <c r="G112" s="26">
        <f t="shared" si="3"/>
        <v>117</v>
      </c>
      <c r="H112" s="26">
        <v>56</v>
      </c>
      <c r="I112" s="26"/>
    </row>
    <row r="113" spans="1:9" ht="19.5" customHeight="1">
      <c r="A113" s="35" t="s">
        <v>265</v>
      </c>
      <c r="B113" s="35"/>
      <c r="C113" s="35"/>
      <c r="D113" s="35"/>
      <c r="E113" s="35"/>
      <c r="F113" s="35"/>
      <c r="G113" s="35"/>
      <c r="H113" s="35"/>
      <c r="I113" s="35"/>
    </row>
    <row r="114" spans="1:9" ht="19.5" customHeight="1" thickBot="1">
      <c r="A114" s="3" t="s">
        <v>0</v>
      </c>
      <c r="B114" s="4" t="s">
        <v>1</v>
      </c>
      <c r="C114" s="3" t="s">
        <v>258</v>
      </c>
      <c r="D114" s="3" t="s">
        <v>259</v>
      </c>
      <c r="E114" s="17" t="s">
        <v>331</v>
      </c>
      <c r="F114" s="3" t="s">
        <v>260</v>
      </c>
      <c r="G114" s="3" t="s">
        <v>262</v>
      </c>
      <c r="H114" s="3" t="s">
        <v>263</v>
      </c>
      <c r="I114" s="3" t="s">
        <v>264</v>
      </c>
    </row>
    <row r="115" spans="1:9" ht="19.5" customHeight="1" thickTop="1">
      <c r="A115" s="28">
        <v>9</v>
      </c>
      <c r="B115" s="29">
        <v>0.53541666666666698</v>
      </c>
      <c r="C115" s="28">
        <v>63274</v>
      </c>
      <c r="D115" s="28" t="s">
        <v>84</v>
      </c>
      <c r="E115" s="28">
        <v>34</v>
      </c>
      <c r="F115" s="28">
        <v>35</v>
      </c>
      <c r="G115" s="28">
        <f t="shared" ref="G115:G146" si="4">E115+F115</f>
        <v>69</v>
      </c>
      <c r="H115" s="28">
        <v>1</v>
      </c>
      <c r="I115" s="28" t="s">
        <v>351</v>
      </c>
    </row>
    <row r="116" spans="1:9" ht="19.5" customHeight="1">
      <c r="A116" s="5">
        <v>6</v>
      </c>
      <c r="B116" s="6">
        <v>0.51875000000000004</v>
      </c>
      <c r="C116" s="5">
        <v>64814</v>
      </c>
      <c r="D116" s="5" t="s">
        <v>74</v>
      </c>
      <c r="E116" s="5">
        <v>38</v>
      </c>
      <c r="F116" s="5">
        <v>34</v>
      </c>
      <c r="G116" s="5">
        <f t="shared" si="4"/>
        <v>72</v>
      </c>
      <c r="H116" s="5">
        <v>2</v>
      </c>
      <c r="I116" s="5" t="s">
        <v>352</v>
      </c>
    </row>
    <row r="117" spans="1:9" ht="19.5" customHeight="1">
      <c r="A117" s="5">
        <v>9</v>
      </c>
      <c r="B117" s="6">
        <v>0.53541666666666698</v>
      </c>
      <c r="C117" s="5">
        <v>64153</v>
      </c>
      <c r="D117" s="5" t="s">
        <v>86</v>
      </c>
      <c r="E117" s="5">
        <v>34</v>
      </c>
      <c r="F117" s="5">
        <v>38</v>
      </c>
      <c r="G117" s="5">
        <f t="shared" si="4"/>
        <v>72</v>
      </c>
      <c r="H117" s="5">
        <v>3</v>
      </c>
      <c r="I117" s="5" t="s">
        <v>353</v>
      </c>
    </row>
    <row r="118" spans="1:9" ht="19.5" customHeight="1">
      <c r="A118" s="5">
        <v>6</v>
      </c>
      <c r="B118" s="6">
        <v>0.51875000000000004</v>
      </c>
      <c r="C118" s="5">
        <v>64049</v>
      </c>
      <c r="D118" s="5" t="s">
        <v>44</v>
      </c>
      <c r="E118" s="5">
        <v>38</v>
      </c>
      <c r="F118" s="5">
        <v>35</v>
      </c>
      <c r="G118" s="5">
        <f t="shared" si="4"/>
        <v>73</v>
      </c>
      <c r="H118" s="5">
        <v>4</v>
      </c>
      <c r="I118" s="5" t="s">
        <v>354</v>
      </c>
    </row>
    <row r="119" spans="1:9" ht="19.5" customHeight="1">
      <c r="A119" s="5">
        <v>11</v>
      </c>
      <c r="B119" s="6">
        <v>0.54652777777777795</v>
      </c>
      <c r="C119" s="5">
        <v>64749</v>
      </c>
      <c r="D119" s="5" t="s">
        <v>91</v>
      </c>
      <c r="E119" s="5">
        <v>38</v>
      </c>
      <c r="F119" s="5">
        <v>36</v>
      </c>
      <c r="G119" s="5">
        <f t="shared" si="4"/>
        <v>74</v>
      </c>
      <c r="H119" s="5">
        <v>5</v>
      </c>
      <c r="I119" s="5" t="s">
        <v>355</v>
      </c>
    </row>
    <row r="120" spans="1:9" ht="19.5" customHeight="1">
      <c r="A120" s="5">
        <v>7</v>
      </c>
      <c r="B120" s="6">
        <v>0.52430555555555503</v>
      </c>
      <c r="C120" s="5">
        <v>64037</v>
      </c>
      <c r="D120" s="5" t="s">
        <v>78</v>
      </c>
      <c r="E120" s="5">
        <v>40</v>
      </c>
      <c r="F120" s="5">
        <v>35</v>
      </c>
      <c r="G120" s="5">
        <f t="shared" si="4"/>
        <v>75</v>
      </c>
      <c r="H120" s="5">
        <v>6</v>
      </c>
      <c r="I120" s="5" t="s">
        <v>356</v>
      </c>
    </row>
    <row r="121" spans="1:9" ht="19.5" customHeight="1">
      <c r="A121" s="5">
        <v>1</v>
      </c>
      <c r="B121" s="6">
        <v>0.4909722222222222</v>
      </c>
      <c r="C121" s="5">
        <v>64499</v>
      </c>
      <c r="D121" s="5" t="s">
        <v>53</v>
      </c>
      <c r="E121" s="5">
        <v>39</v>
      </c>
      <c r="F121" s="5">
        <v>36</v>
      </c>
      <c r="G121" s="5">
        <f t="shared" si="4"/>
        <v>75</v>
      </c>
      <c r="H121" s="5">
        <v>7</v>
      </c>
      <c r="I121" s="5" t="s">
        <v>357</v>
      </c>
    </row>
    <row r="122" spans="1:9" ht="19.5" customHeight="1">
      <c r="A122" s="5">
        <v>8</v>
      </c>
      <c r="B122" s="6">
        <v>0.52986111111111101</v>
      </c>
      <c r="C122" s="5">
        <v>63662</v>
      </c>
      <c r="D122" s="5" t="s">
        <v>80</v>
      </c>
      <c r="E122" s="5">
        <v>38</v>
      </c>
      <c r="F122" s="5">
        <v>37</v>
      </c>
      <c r="G122" s="5">
        <f t="shared" si="4"/>
        <v>75</v>
      </c>
      <c r="H122" s="5">
        <v>8</v>
      </c>
      <c r="I122" s="5"/>
    </row>
    <row r="123" spans="1:9" ht="19.5" customHeight="1">
      <c r="A123" s="5">
        <v>17</v>
      </c>
      <c r="B123" s="6">
        <v>0.57986111111111105</v>
      </c>
      <c r="C123" s="5">
        <v>64393</v>
      </c>
      <c r="D123" s="5" t="s">
        <v>115</v>
      </c>
      <c r="E123" s="5">
        <v>38</v>
      </c>
      <c r="F123" s="5">
        <v>37</v>
      </c>
      <c r="G123" s="5">
        <f t="shared" si="4"/>
        <v>75</v>
      </c>
      <c r="H123" s="5">
        <v>8</v>
      </c>
      <c r="I123" s="5"/>
    </row>
    <row r="124" spans="1:9" ht="19.5" customHeight="1">
      <c r="A124" s="5">
        <v>19</v>
      </c>
      <c r="B124" s="6">
        <v>0.59097222222222201</v>
      </c>
      <c r="C124" s="5">
        <v>63931</v>
      </c>
      <c r="D124" s="5" t="s">
        <v>122</v>
      </c>
      <c r="E124" s="5">
        <v>38</v>
      </c>
      <c r="F124" s="5">
        <v>37</v>
      </c>
      <c r="G124" s="5">
        <f t="shared" si="4"/>
        <v>75</v>
      </c>
      <c r="H124" s="5">
        <v>8</v>
      </c>
      <c r="I124" s="5"/>
    </row>
    <row r="125" spans="1:9" ht="19.5" customHeight="1">
      <c r="A125" s="5">
        <v>1</v>
      </c>
      <c r="B125" s="6">
        <v>0.4909722222222222</v>
      </c>
      <c r="C125" s="5">
        <v>63978</v>
      </c>
      <c r="D125" s="5" t="s">
        <v>54</v>
      </c>
      <c r="E125" s="5">
        <v>36</v>
      </c>
      <c r="F125" s="5">
        <v>39</v>
      </c>
      <c r="G125" s="5">
        <f t="shared" si="4"/>
        <v>75</v>
      </c>
      <c r="H125" s="5">
        <v>11</v>
      </c>
      <c r="I125" s="5"/>
    </row>
    <row r="126" spans="1:9" ht="19.5" customHeight="1">
      <c r="A126" s="5">
        <v>6</v>
      </c>
      <c r="B126" s="6">
        <v>0.51875000000000004</v>
      </c>
      <c r="C126" s="5">
        <v>63327</v>
      </c>
      <c r="D126" s="5" t="s">
        <v>72</v>
      </c>
      <c r="E126" s="5">
        <v>36</v>
      </c>
      <c r="F126" s="5">
        <v>39</v>
      </c>
      <c r="G126" s="5">
        <f t="shared" si="4"/>
        <v>75</v>
      </c>
      <c r="H126" s="5">
        <v>11</v>
      </c>
      <c r="I126" s="5"/>
    </row>
    <row r="127" spans="1:9" ht="19.5" customHeight="1">
      <c r="A127" s="5">
        <v>13</v>
      </c>
      <c r="B127" s="6">
        <v>0.55763888888888902</v>
      </c>
      <c r="C127" s="5">
        <v>64247</v>
      </c>
      <c r="D127" s="5" t="s">
        <v>101</v>
      </c>
      <c r="E127" s="5">
        <v>36</v>
      </c>
      <c r="F127" s="5">
        <v>39</v>
      </c>
      <c r="G127" s="5">
        <f t="shared" si="4"/>
        <v>75</v>
      </c>
      <c r="H127" s="5">
        <v>11</v>
      </c>
      <c r="I127" s="5"/>
    </row>
    <row r="128" spans="1:9" ht="19.5" customHeight="1">
      <c r="A128" s="5">
        <v>9</v>
      </c>
      <c r="B128" s="6">
        <v>0.53541666666666698</v>
      </c>
      <c r="C128" s="5">
        <v>64504</v>
      </c>
      <c r="D128" s="5" t="s">
        <v>83</v>
      </c>
      <c r="E128" s="5">
        <v>39</v>
      </c>
      <c r="F128" s="5">
        <v>37</v>
      </c>
      <c r="G128" s="5">
        <f t="shared" si="4"/>
        <v>76</v>
      </c>
      <c r="H128" s="5">
        <v>14</v>
      </c>
      <c r="I128" s="5"/>
    </row>
    <row r="129" spans="1:9" ht="19.5" customHeight="1">
      <c r="A129" s="5">
        <v>10</v>
      </c>
      <c r="B129" s="6">
        <v>0.54097222222222197</v>
      </c>
      <c r="C129" s="5">
        <v>64897</v>
      </c>
      <c r="D129" s="5" t="s">
        <v>87</v>
      </c>
      <c r="E129" s="5">
        <v>39</v>
      </c>
      <c r="F129" s="5">
        <v>37</v>
      </c>
      <c r="G129" s="5">
        <f t="shared" si="4"/>
        <v>76</v>
      </c>
      <c r="H129" s="5">
        <v>14</v>
      </c>
      <c r="I129" s="5"/>
    </row>
    <row r="130" spans="1:9" ht="19.5" customHeight="1">
      <c r="A130" s="5">
        <v>11</v>
      </c>
      <c r="B130" s="6">
        <v>0.54652777777777795</v>
      </c>
      <c r="C130" s="5">
        <v>64368</v>
      </c>
      <c r="D130" s="5" t="s">
        <v>92</v>
      </c>
      <c r="E130" s="5">
        <v>39</v>
      </c>
      <c r="F130" s="5">
        <v>37</v>
      </c>
      <c r="G130" s="5">
        <f t="shared" si="4"/>
        <v>76</v>
      </c>
      <c r="H130" s="5">
        <v>14</v>
      </c>
      <c r="I130" s="5"/>
    </row>
    <row r="131" spans="1:9" ht="19.5" customHeight="1">
      <c r="A131" s="5">
        <v>18</v>
      </c>
      <c r="B131" s="6">
        <v>0.58541666666666603</v>
      </c>
      <c r="C131" s="5">
        <v>64109</v>
      </c>
      <c r="D131" s="5" t="s">
        <v>117</v>
      </c>
      <c r="E131" s="5">
        <v>39</v>
      </c>
      <c r="F131" s="5">
        <v>37</v>
      </c>
      <c r="G131" s="5">
        <f t="shared" si="4"/>
        <v>76</v>
      </c>
      <c r="H131" s="5">
        <v>14</v>
      </c>
      <c r="I131" s="5"/>
    </row>
    <row r="132" spans="1:9" ht="19.5" customHeight="1">
      <c r="A132" s="5">
        <v>5</v>
      </c>
      <c r="B132" s="6">
        <v>0.51319444444444395</v>
      </c>
      <c r="C132" s="5">
        <v>64101</v>
      </c>
      <c r="D132" s="5" t="s">
        <v>70</v>
      </c>
      <c r="E132" s="5">
        <v>38</v>
      </c>
      <c r="F132" s="5">
        <v>38</v>
      </c>
      <c r="G132" s="5">
        <f t="shared" si="4"/>
        <v>76</v>
      </c>
      <c r="H132" s="5">
        <v>18</v>
      </c>
      <c r="I132" s="5"/>
    </row>
    <row r="133" spans="1:9" ht="19.5" customHeight="1">
      <c r="A133" s="5">
        <v>7</v>
      </c>
      <c r="B133" s="6">
        <v>0.52430555555555503</v>
      </c>
      <c r="C133" s="5">
        <v>64779</v>
      </c>
      <c r="D133" s="5" t="s">
        <v>76</v>
      </c>
      <c r="E133" s="5">
        <v>38</v>
      </c>
      <c r="F133" s="5">
        <v>38</v>
      </c>
      <c r="G133" s="5">
        <f t="shared" si="4"/>
        <v>76</v>
      </c>
      <c r="H133" s="5">
        <v>18</v>
      </c>
      <c r="I133" s="5"/>
    </row>
    <row r="134" spans="1:9" ht="19.5" customHeight="1">
      <c r="A134" s="5">
        <v>16</v>
      </c>
      <c r="B134" s="6">
        <v>0.57430555555555496</v>
      </c>
      <c r="C134" s="5">
        <v>64479</v>
      </c>
      <c r="D134" s="5" t="s">
        <v>112</v>
      </c>
      <c r="E134" s="5">
        <v>38</v>
      </c>
      <c r="F134" s="5">
        <v>38</v>
      </c>
      <c r="G134" s="5">
        <f t="shared" si="4"/>
        <v>76</v>
      </c>
      <c r="H134" s="5">
        <v>18</v>
      </c>
      <c r="I134" s="5"/>
    </row>
    <row r="135" spans="1:9" ht="19.5" customHeight="1">
      <c r="A135" s="5">
        <v>5</v>
      </c>
      <c r="B135" s="6">
        <v>0.51319444444444395</v>
      </c>
      <c r="C135" s="5">
        <v>64131</v>
      </c>
      <c r="D135" s="5" t="s">
        <v>68</v>
      </c>
      <c r="E135" s="5">
        <v>41</v>
      </c>
      <c r="F135" s="5">
        <v>36</v>
      </c>
      <c r="G135" s="5">
        <f t="shared" si="4"/>
        <v>77</v>
      </c>
      <c r="H135" s="5">
        <v>21</v>
      </c>
      <c r="I135" s="5"/>
    </row>
    <row r="136" spans="1:9" ht="19.5" customHeight="1">
      <c r="A136" s="5">
        <v>1</v>
      </c>
      <c r="B136" s="6">
        <v>0.4909722222222222</v>
      </c>
      <c r="C136" s="5">
        <v>64649</v>
      </c>
      <c r="D136" s="5" t="s">
        <v>52</v>
      </c>
      <c r="E136" s="5">
        <v>40</v>
      </c>
      <c r="F136" s="5">
        <v>37</v>
      </c>
      <c r="G136" s="5">
        <f t="shared" si="4"/>
        <v>77</v>
      </c>
      <c r="H136" s="5">
        <v>22</v>
      </c>
      <c r="I136" s="5"/>
    </row>
    <row r="137" spans="1:9" ht="19.5" customHeight="1">
      <c r="A137" s="5">
        <v>19</v>
      </c>
      <c r="B137" s="6">
        <v>0.59097222222222201</v>
      </c>
      <c r="C137" s="5">
        <v>64651</v>
      </c>
      <c r="D137" s="5" t="s">
        <v>121</v>
      </c>
      <c r="E137" s="5">
        <v>40</v>
      </c>
      <c r="F137" s="5">
        <v>37</v>
      </c>
      <c r="G137" s="5">
        <f t="shared" si="4"/>
        <v>77</v>
      </c>
      <c r="H137" s="5">
        <v>22</v>
      </c>
      <c r="I137" s="5"/>
    </row>
    <row r="138" spans="1:9" ht="19.5" customHeight="1">
      <c r="A138" s="5">
        <v>6</v>
      </c>
      <c r="B138" s="6">
        <v>0.51875000000000004</v>
      </c>
      <c r="C138" s="5">
        <v>64225</v>
      </c>
      <c r="D138" s="5" t="s">
        <v>73</v>
      </c>
      <c r="E138" s="5">
        <v>39</v>
      </c>
      <c r="F138" s="5">
        <v>38</v>
      </c>
      <c r="G138" s="5">
        <f t="shared" si="4"/>
        <v>77</v>
      </c>
      <c r="H138" s="5">
        <v>24</v>
      </c>
      <c r="I138" s="5"/>
    </row>
    <row r="139" spans="1:9" ht="19.5" customHeight="1">
      <c r="A139" s="5">
        <v>8</v>
      </c>
      <c r="B139" s="6">
        <v>0.52986111111111101</v>
      </c>
      <c r="C139" s="5">
        <v>64231</v>
      </c>
      <c r="D139" s="5" t="s">
        <v>82</v>
      </c>
      <c r="E139" s="5">
        <v>39</v>
      </c>
      <c r="F139" s="5">
        <v>38</v>
      </c>
      <c r="G139" s="5">
        <f t="shared" si="4"/>
        <v>77</v>
      </c>
      <c r="H139" s="5">
        <v>24</v>
      </c>
      <c r="I139" s="5"/>
    </row>
    <row r="140" spans="1:9" ht="19.5" customHeight="1">
      <c r="A140" s="5">
        <v>4</v>
      </c>
      <c r="B140" s="6">
        <v>0.50763888888888897</v>
      </c>
      <c r="C140" s="5">
        <v>64265</v>
      </c>
      <c r="D140" s="5" t="s">
        <v>64</v>
      </c>
      <c r="E140" s="5">
        <v>42</v>
      </c>
      <c r="F140" s="5">
        <v>36</v>
      </c>
      <c r="G140" s="5">
        <f t="shared" si="4"/>
        <v>78</v>
      </c>
      <c r="H140" s="5">
        <v>26</v>
      </c>
      <c r="I140" s="5"/>
    </row>
    <row r="141" spans="1:9" ht="19.5" customHeight="1">
      <c r="A141" s="5">
        <v>4</v>
      </c>
      <c r="B141" s="6">
        <v>0.50763888888888897</v>
      </c>
      <c r="C141" s="5">
        <v>64774</v>
      </c>
      <c r="D141" s="5" t="s">
        <v>67</v>
      </c>
      <c r="E141" s="5">
        <v>40</v>
      </c>
      <c r="F141" s="5">
        <v>38</v>
      </c>
      <c r="G141" s="5">
        <f t="shared" si="4"/>
        <v>78</v>
      </c>
      <c r="H141" s="5">
        <v>27</v>
      </c>
      <c r="I141" s="5"/>
    </row>
    <row r="142" spans="1:9" ht="19.5" customHeight="1">
      <c r="A142" s="5">
        <v>7</v>
      </c>
      <c r="B142" s="6">
        <v>0.52430555555555503</v>
      </c>
      <c r="C142" s="5">
        <v>64385</v>
      </c>
      <c r="D142" s="5" t="s">
        <v>75</v>
      </c>
      <c r="E142" s="5">
        <v>40</v>
      </c>
      <c r="F142" s="5">
        <v>38</v>
      </c>
      <c r="G142" s="5">
        <f t="shared" si="4"/>
        <v>78</v>
      </c>
      <c r="H142" s="5">
        <v>27</v>
      </c>
      <c r="I142" s="5"/>
    </row>
    <row r="143" spans="1:9" ht="19.5" customHeight="1">
      <c r="A143" s="5">
        <v>4</v>
      </c>
      <c r="B143" s="6">
        <v>0.50763888888888897</v>
      </c>
      <c r="C143" s="5">
        <v>64842</v>
      </c>
      <c r="D143" s="5" t="s">
        <v>65</v>
      </c>
      <c r="E143" s="5">
        <v>38</v>
      </c>
      <c r="F143" s="5">
        <v>40</v>
      </c>
      <c r="G143" s="5">
        <f t="shared" si="4"/>
        <v>78</v>
      </c>
      <c r="H143" s="5">
        <v>29</v>
      </c>
      <c r="I143" s="5"/>
    </row>
    <row r="144" spans="1:9" ht="19.5" customHeight="1">
      <c r="A144" s="5">
        <v>16</v>
      </c>
      <c r="B144" s="6">
        <v>0.57430555555555496</v>
      </c>
      <c r="C144" s="5">
        <v>64652</v>
      </c>
      <c r="D144" s="5" t="s">
        <v>110</v>
      </c>
      <c r="E144" s="5">
        <v>38</v>
      </c>
      <c r="F144" s="5">
        <v>40</v>
      </c>
      <c r="G144" s="5">
        <f t="shared" si="4"/>
        <v>78</v>
      </c>
      <c r="H144" s="5">
        <v>29</v>
      </c>
      <c r="I144" s="5"/>
    </row>
    <row r="145" spans="1:9" ht="19.5" customHeight="1">
      <c r="A145" s="5">
        <v>2</v>
      </c>
      <c r="B145" s="6">
        <v>0.49652777777777773</v>
      </c>
      <c r="C145" s="5">
        <v>64447</v>
      </c>
      <c r="D145" s="5" t="s">
        <v>56</v>
      </c>
      <c r="E145" s="5">
        <v>43</v>
      </c>
      <c r="F145" s="5">
        <v>36</v>
      </c>
      <c r="G145" s="5">
        <f t="shared" si="4"/>
        <v>79</v>
      </c>
      <c r="H145" s="5">
        <v>31</v>
      </c>
      <c r="I145" s="5"/>
    </row>
    <row r="146" spans="1:9" ht="19.5" customHeight="1">
      <c r="A146" s="5">
        <v>14</v>
      </c>
      <c r="B146" s="6">
        <v>0.563194444444444</v>
      </c>
      <c r="C146" s="5">
        <v>64452</v>
      </c>
      <c r="D146" s="5" t="s">
        <v>103</v>
      </c>
      <c r="E146" s="5">
        <v>42</v>
      </c>
      <c r="F146" s="5">
        <v>37</v>
      </c>
      <c r="G146" s="5">
        <f t="shared" si="4"/>
        <v>79</v>
      </c>
      <c r="H146" s="5">
        <v>32</v>
      </c>
      <c r="I146" s="5"/>
    </row>
    <row r="147" spans="1:9" ht="19.5" customHeight="1">
      <c r="A147" s="5">
        <v>15</v>
      </c>
      <c r="B147" s="6">
        <v>0.56874999999999998</v>
      </c>
      <c r="C147" s="5">
        <v>64252</v>
      </c>
      <c r="D147" s="5" t="s">
        <v>106</v>
      </c>
      <c r="E147" s="5">
        <v>41</v>
      </c>
      <c r="F147" s="5">
        <v>38</v>
      </c>
      <c r="G147" s="5">
        <f t="shared" ref="G147:G178" si="5">E147+F147</f>
        <v>79</v>
      </c>
      <c r="H147" s="5">
        <v>33</v>
      </c>
      <c r="I147" s="5"/>
    </row>
    <row r="148" spans="1:9" ht="19.5" customHeight="1">
      <c r="A148" s="5">
        <v>8</v>
      </c>
      <c r="B148" s="6">
        <v>0.52986111111111101</v>
      </c>
      <c r="C148" s="5">
        <v>64229</v>
      </c>
      <c r="D148" s="5" t="s">
        <v>81</v>
      </c>
      <c r="E148" s="5">
        <v>40</v>
      </c>
      <c r="F148" s="5">
        <v>39</v>
      </c>
      <c r="G148" s="5">
        <f t="shared" si="5"/>
        <v>79</v>
      </c>
      <c r="H148" s="5">
        <v>34</v>
      </c>
      <c r="I148" s="5"/>
    </row>
    <row r="149" spans="1:9" ht="19.5" customHeight="1">
      <c r="A149" s="5">
        <v>3</v>
      </c>
      <c r="B149" s="6">
        <v>0.50208333333333299</v>
      </c>
      <c r="C149" s="5">
        <v>63592</v>
      </c>
      <c r="D149" s="5" t="s">
        <v>62</v>
      </c>
      <c r="E149" s="5">
        <v>39</v>
      </c>
      <c r="F149" s="5">
        <v>40</v>
      </c>
      <c r="G149" s="5">
        <f t="shared" si="5"/>
        <v>79</v>
      </c>
      <c r="H149" s="5">
        <v>35</v>
      </c>
      <c r="I149" s="5"/>
    </row>
    <row r="150" spans="1:9" ht="19.5" customHeight="1">
      <c r="A150" s="5">
        <v>1</v>
      </c>
      <c r="B150" s="6">
        <v>0.4909722222222222</v>
      </c>
      <c r="C150" s="5">
        <v>63621</v>
      </c>
      <c r="D150" s="5" t="s">
        <v>55</v>
      </c>
      <c r="E150" s="5">
        <v>44</v>
      </c>
      <c r="F150" s="5">
        <v>36</v>
      </c>
      <c r="G150" s="5">
        <f t="shared" si="5"/>
        <v>80</v>
      </c>
      <c r="H150" s="5">
        <v>36</v>
      </c>
      <c r="I150" s="5"/>
    </row>
    <row r="151" spans="1:9" ht="19.5" customHeight="1">
      <c r="A151" s="5">
        <v>2</v>
      </c>
      <c r="B151" s="6">
        <v>0.49652777777777773</v>
      </c>
      <c r="C151" s="5">
        <v>64846</v>
      </c>
      <c r="D151" s="5" t="s">
        <v>57</v>
      </c>
      <c r="E151" s="5">
        <v>43</v>
      </c>
      <c r="F151" s="5">
        <v>37</v>
      </c>
      <c r="G151" s="5">
        <f t="shared" si="5"/>
        <v>80</v>
      </c>
      <c r="H151" s="5">
        <v>37</v>
      </c>
      <c r="I151" s="5"/>
    </row>
    <row r="152" spans="1:9" ht="19.5" customHeight="1">
      <c r="A152" s="5">
        <v>5</v>
      </c>
      <c r="B152" s="6">
        <v>0.51319444444444395</v>
      </c>
      <c r="C152" s="5">
        <v>64821</v>
      </c>
      <c r="D152" s="5" t="s">
        <v>71</v>
      </c>
      <c r="E152" s="5">
        <v>43</v>
      </c>
      <c r="F152" s="5">
        <v>37</v>
      </c>
      <c r="G152" s="5">
        <f t="shared" si="5"/>
        <v>80</v>
      </c>
      <c r="H152" s="5">
        <v>37</v>
      </c>
      <c r="I152" s="5"/>
    </row>
    <row r="153" spans="1:9" ht="19.5" customHeight="1">
      <c r="A153" s="5">
        <v>2</v>
      </c>
      <c r="B153" s="6">
        <v>0.49652777777777773</v>
      </c>
      <c r="C153" s="5">
        <v>63953</v>
      </c>
      <c r="D153" s="5" t="s">
        <v>59</v>
      </c>
      <c r="E153" s="5">
        <v>40</v>
      </c>
      <c r="F153" s="5">
        <v>40</v>
      </c>
      <c r="G153" s="5">
        <f t="shared" si="5"/>
        <v>80</v>
      </c>
      <c r="H153" s="5">
        <v>39</v>
      </c>
      <c r="I153" s="5"/>
    </row>
    <row r="154" spans="1:9" ht="19.5" customHeight="1">
      <c r="A154" s="5">
        <v>12</v>
      </c>
      <c r="B154" s="6">
        <v>0.55208333333333304</v>
      </c>
      <c r="C154" s="5">
        <v>64556</v>
      </c>
      <c r="D154" s="5" t="s">
        <v>97</v>
      </c>
      <c r="E154" s="5">
        <v>40</v>
      </c>
      <c r="F154" s="5">
        <v>40</v>
      </c>
      <c r="G154" s="5">
        <f t="shared" si="5"/>
        <v>80</v>
      </c>
      <c r="H154" s="5">
        <v>39</v>
      </c>
      <c r="I154" s="5"/>
    </row>
    <row r="155" spans="1:9" ht="19.5" customHeight="1">
      <c r="A155" s="5">
        <v>9</v>
      </c>
      <c r="B155" s="6">
        <v>0.53541666666666698</v>
      </c>
      <c r="C155" s="5">
        <v>63842</v>
      </c>
      <c r="D155" s="5" t="s">
        <v>85</v>
      </c>
      <c r="E155" s="5">
        <v>39</v>
      </c>
      <c r="F155" s="5">
        <v>41</v>
      </c>
      <c r="G155" s="5">
        <f t="shared" si="5"/>
        <v>80</v>
      </c>
      <c r="H155" s="5">
        <v>41</v>
      </c>
      <c r="I155" s="5"/>
    </row>
    <row r="156" spans="1:9" ht="19.5" customHeight="1">
      <c r="A156" s="5">
        <v>14</v>
      </c>
      <c r="B156" s="6">
        <v>0.563194444444444</v>
      </c>
      <c r="C156" s="5">
        <v>64861</v>
      </c>
      <c r="D156" s="5" t="s">
        <v>105</v>
      </c>
      <c r="E156" s="5">
        <v>39</v>
      </c>
      <c r="F156" s="5">
        <v>41</v>
      </c>
      <c r="G156" s="5">
        <f t="shared" si="5"/>
        <v>80</v>
      </c>
      <c r="H156" s="5">
        <v>41</v>
      </c>
      <c r="I156" s="5"/>
    </row>
    <row r="157" spans="1:9" ht="19.5" customHeight="1">
      <c r="A157" s="5">
        <v>5</v>
      </c>
      <c r="B157" s="6">
        <v>0.51319444444444395</v>
      </c>
      <c r="C157" s="5">
        <v>64410</v>
      </c>
      <c r="D157" s="5" t="s">
        <v>69</v>
      </c>
      <c r="E157" s="5">
        <v>37</v>
      </c>
      <c r="F157" s="5">
        <v>43</v>
      </c>
      <c r="G157" s="5">
        <f t="shared" si="5"/>
        <v>80</v>
      </c>
      <c r="H157" s="5">
        <v>43</v>
      </c>
      <c r="I157" s="5"/>
    </row>
    <row r="158" spans="1:9" ht="19.5" customHeight="1">
      <c r="A158" s="5">
        <v>8</v>
      </c>
      <c r="B158" s="6">
        <v>0.52986111111111101</v>
      </c>
      <c r="C158" s="5">
        <v>63877</v>
      </c>
      <c r="D158" s="5" t="s">
        <v>79</v>
      </c>
      <c r="E158" s="5">
        <v>42</v>
      </c>
      <c r="F158" s="5">
        <v>39</v>
      </c>
      <c r="G158" s="5">
        <f t="shared" si="5"/>
        <v>81</v>
      </c>
      <c r="H158" s="5">
        <v>44</v>
      </c>
      <c r="I158" s="5"/>
    </row>
    <row r="159" spans="1:9" ht="19.5" customHeight="1">
      <c r="A159" s="5">
        <v>19</v>
      </c>
      <c r="B159" s="6">
        <v>0.59097222222222201</v>
      </c>
      <c r="C159" s="5">
        <v>63795</v>
      </c>
      <c r="D159" s="5" t="s">
        <v>123</v>
      </c>
      <c r="E159" s="5">
        <v>42</v>
      </c>
      <c r="F159" s="5">
        <v>39</v>
      </c>
      <c r="G159" s="5">
        <f t="shared" si="5"/>
        <v>81</v>
      </c>
      <c r="H159" s="5">
        <v>44</v>
      </c>
      <c r="I159" s="5"/>
    </row>
    <row r="160" spans="1:9" ht="19.5" customHeight="1">
      <c r="A160" s="5">
        <v>17</v>
      </c>
      <c r="B160" s="6">
        <v>0.57986111111111105</v>
      </c>
      <c r="C160" s="5">
        <v>65122</v>
      </c>
      <c r="D160" s="5" t="s">
        <v>38</v>
      </c>
      <c r="E160" s="5">
        <v>42</v>
      </c>
      <c r="F160" s="5">
        <v>39</v>
      </c>
      <c r="G160" s="5">
        <f t="shared" si="5"/>
        <v>81</v>
      </c>
      <c r="H160" s="5">
        <v>44</v>
      </c>
      <c r="I160" s="5"/>
    </row>
    <row r="161" spans="1:9" ht="19.5" customHeight="1">
      <c r="A161" s="5">
        <v>10</v>
      </c>
      <c r="B161" s="6">
        <v>0.54097222222222197</v>
      </c>
      <c r="C161" s="5">
        <v>64879</v>
      </c>
      <c r="D161" s="5" t="s">
        <v>88</v>
      </c>
      <c r="E161" s="5">
        <v>41</v>
      </c>
      <c r="F161" s="5">
        <v>40</v>
      </c>
      <c r="G161" s="5">
        <f t="shared" si="5"/>
        <v>81</v>
      </c>
      <c r="H161" s="5">
        <v>47</v>
      </c>
      <c r="I161" s="5"/>
    </row>
    <row r="162" spans="1:9" ht="19.5" customHeight="1">
      <c r="A162" s="5">
        <v>4</v>
      </c>
      <c r="B162" s="6">
        <v>0.50763888888888897</v>
      </c>
      <c r="C162" s="5">
        <v>64591</v>
      </c>
      <c r="D162" s="5" t="s">
        <v>66</v>
      </c>
      <c r="E162" s="5">
        <v>40</v>
      </c>
      <c r="F162" s="5">
        <v>41</v>
      </c>
      <c r="G162" s="5">
        <f t="shared" si="5"/>
        <v>81</v>
      </c>
      <c r="H162" s="5">
        <v>48</v>
      </c>
      <c r="I162" s="5"/>
    </row>
    <row r="163" spans="1:9" ht="19.5" customHeight="1">
      <c r="A163" s="5">
        <v>20</v>
      </c>
      <c r="B163" s="6">
        <v>0.59652777777777699</v>
      </c>
      <c r="C163" s="5">
        <v>65059</v>
      </c>
      <c r="D163" s="5" t="s">
        <v>127</v>
      </c>
      <c r="E163" s="5">
        <v>40</v>
      </c>
      <c r="F163" s="5">
        <v>41</v>
      </c>
      <c r="G163" s="5">
        <f t="shared" si="5"/>
        <v>81</v>
      </c>
      <c r="H163" s="5">
        <v>48</v>
      </c>
      <c r="I163" s="5"/>
    </row>
    <row r="164" spans="1:9" ht="19.5" customHeight="1">
      <c r="A164" s="5">
        <v>13</v>
      </c>
      <c r="B164" s="6">
        <v>0.55763888888888902</v>
      </c>
      <c r="C164" s="5">
        <v>64362</v>
      </c>
      <c r="D164" s="5" t="s">
        <v>99</v>
      </c>
      <c r="E164" s="5">
        <v>44</v>
      </c>
      <c r="F164" s="5">
        <v>38</v>
      </c>
      <c r="G164" s="5">
        <f t="shared" si="5"/>
        <v>82</v>
      </c>
      <c r="H164" s="5">
        <v>50</v>
      </c>
      <c r="I164" s="5"/>
    </row>
    <row r="165" spans="1:9" ht="19.5" customHeight="1">
      <c r="A165" s="5">
        <v>14</v>
      </c>
      <c r="B165" s="6">
        <v>0.563194444444444</v>
      </c>
      <c r="C165" s="5">
        <v>65055</v>
      </c>
      <c r="D165" s="5" t="s">
        <v>132</v>
      </c>
      <c r="E165" s="5">
        <v>43</v>
      </c>
      <c r="F165" s="5">
        <v>39</v>
      </c>
      <c r="G165" s="5">
        <f t="shared" si="5"/>
        <v>82</v>
      </c>
      <c r="H165" s="5">
        <v>51</v>
      </c>
      <c r="I165" s="5"/>
    </row>
    <row r="166" spans="1:9" ht="19.5" customHeight="1">
      <c r="A166" s="5">
        <v>15</v>
      </c>
      <c r="B166" s="6">
        <v>0.56874999999999998</v>
      </c>
      <c r="C166" s="5">
        <v>64832</v>
      </c>
      <c r="D166" s="5" t="s">
        <v>135</v>
      </c>
      <c r="E166" s="5">
        <v>43</v>
      </c>
      <c r="F166" s="5">
        <v>39</v>
      </c>
      <c r="G166" s="5">
        <f t="shared" si="5"/>
        <v>82</v>
      </c>
      <c r="H166" s="5">
        <v>51</v>
      </c>
      <c r="I166" s="5"/>
    </row>
    <row r="167" spans="1:9" ht="19.5" customHeight="1">
      <c r="A167" s="5">
        <v>13</v>
      </c>
      <c r="B167" s="6">
        <v>0.55763888888888902</v>
      </c>
      <c r="C167" s="5">
        <v>64817</v>
      </c>
      <c r="D167" s="5" t="s">
        <v>102</v>
      </c>
      <c r="E167" s="5">
        <v>41</v>
      </c>
      <c r="F167" s="5">
        <v>41</v>
      </c>
      <c r="G167" s="5">
        <f t="shared" si="5"/>
        <v>82</v>
      </c>
      <c r="H167" s="5">
        <v>53</v>
      </c>
      <c r="I167" s="5"/>
    </row>
    <row r="168" spans="1:9" ht="19.5" customHeight="1">
      <c r="A168" s="5">
        <v>3</v>
      </c>
      <c r="B168" s="6">
        <v>0.50208333333333299</v>
      </c>
      <c r="C168" s="5">
        <v>64400</v>
      </c>
      <c r="D168" s="5" t="s">
        <v>63</v>
      </c>
      <c r="E168" s="5">
        <v>45</v>
      </c>
      <c r="F168" s="5">
        <v>38</v>
      </c>
      <c r="G168" s="5">
        <f t="shared" si="5"/>
        <v>83</v>
      </c>
      <c r="H168" s="5">
        <v>54</v>
      </c>
      <c r="I168" s="5"/>
    </row>
    <row r="169" spans="1:9" ht="19.5" customHeight="1">
      <c r="A169" s="5">
        <v>11</v>
      </c>
      <c r="B169" s="6">
        <v>0.54652777777777795</v>
      </c>
      <c r="C169" s="5">
        <v>64274</v>
      </c>
      <c r="D169" s="5" t="s">
        <v>93</v>
      </c>
      <c r="E169" s="5">
        <v>44</v>
      </c>
      <c r="F169" s="5">
        <v>39</v>
      </c>
      <c r="G169" s="5">
        <f t="shared" si="5"/>
        <v>83</v>
      </c>
      <c r="H169" s="5">
        <v>55</v>
      </c>
      <c r="I169" s="5"/>
    </row>
    <row r="170" spans="1:9" ht="19.5" customHeight="1">
      <c r="A170" s="5">
        <v>16</v>
      </c>
      <c r="B170" s="6">
        <v>0.57430555555555496</v>
      </c>
      <c r="C170" s="5">
        <v>65050</v>
      </c>
      <c r="D170" s="5" t="s">
        <v>13</v>
      </c>
      <c r="E170" s="5">
        <v>44</v>
      </c>
      <c r="F170" s="5">
        <v>39</v>
      </c>
      <c r="G170" s="5">
        <f t="shared" si="5"/>
        <v>83</v>
      </c>
      <c r="H170" s="5">
        <v>55</v>
      </c>
      <c r="I170" s="5"/>
    </row>
    <row r="171" spans="1:9" ht="19.5" customHeight="1">
      <c r="A171" s="5">
        <v>13</v>
      </c>
      <c r="B171" s="6">
        <v>0.55763888888888902</v>
      </c>
      <c r="C171" s="5">
        <v>63717</v>
      </c>
      <c r="D171" s="5" t="s">
        <v>100</v>
      </c>
      <c r="E171" s="5">
        <v>43</v>
      </c>
      <c r="F171" s="5">
        <v>40</v>
      </c>
      <c r="G171" s="5">
        <f t="shared" si="5"/>
        <v>83</v>
      </c>
      <c r="H171" s="5">
        <v>57</v>
      </c>
      <c r="I171" s="5"/>
    </row>
    <row r="172" spans="1:9" ht="19.5" customHeight="1">
      <c r="A172" s="5">
        <v>16</v>
      </c>
      <c r="B172" s="6">
        <v>0.57430555555555496</v>
      </c>
      <c r="C172" s="5">
        <v>64739</v>
      </c>
      <c r="D172" s="5" t="s">
        <v>111</v>
      </c>
      <c r="E172" s="5">
        <v>40</v>
      </c>
      <c r="F172" s="5">
        <v>43</v>
      </c>
      <c r="G172" s="5">
        <f t="shared" si="5"/>
        <v>83</v>
      </c>
      <c r="H172" s="5">
        <v>58</v>
      </c>
      <c r="I172" s="5"/>
    </row>
    <row r="173" spans="1:9" ht="19.5" customHeight="1">
      <c r="A173" s="5">
        <v>3</v>
      </c>
      <c r="B173" s="6">
        <v>0.50208333333333299</v>
      </c>
      <c r="C173" s="5">
        <v>64102</v>
      </c>
      <c r="D173" s="5" t="s">
        <v>61</v>
      </c>
      <c r="E173" s="5">
        <v>44</v>
      </c>
      <c r="F173" s="5">
        <v>40</v>
      </c>
      <c r="G173" s="5">
        <f t="shared" si="5"/>
        <v>84</v>
      </c>
      <c r="H173" s="5">
        <v>59</v>
      </c>
      <c r="I173" s="5"/>
    </row>
    <row r="174" spans="1:9" ht="19.5" customHeight="1">
      <c r="A174" s="5">
        <v>11</v>
      </c>
      <c r="B174" s="6">
        <v>0.54652777777777795</v>
      </c>
      <c r="C174" s="5">
        <v>64696</v>
      </c>
      <c r="D174" s="5" t="s">
        <v>94</v>
      </c>
      <c r="E174" s="5">
        <v>43</v>
      </c>
      <c r="F174" s="5">
        <v>41</v>
      </c>
      <c r="G174" s="5">
        <f t="shared" si="5"/>
        <v>84</v>
      </c>
      <c r="H174" s="5">
        <v>60</v>
      </c>
      <c r="I174" s="5"/>
    </row>
    <row r="175" spans="1:9" ht="19.5" customHeight="1">
      <c r="A175" s="5">
        <v>12</v>
      </c>
      <c r="B175" s="6">
        <v>0.55208333333333304</v>
      </c>
      <c r="C175" s="5">
        <v>64357</v>
      </c>
      <c r="D175" s="5" t="s">
        <v>96</v>
      </c>
      <c r="E175" s="5">
        <v>41</v>
      </c>
      <c r="F175" s="5">
        <v>43</v>
      </c>
      <c r="G175" s="5">
        <f t="shared" si="5"/>
        <v>84</v>
      </c>
      <c r="H175" s="5">
        <v>61</v>
      </c>
      <c r="I175" s="5"/>
    </row>
    <row r="176" spans="1:9" ht="19.5" customHeight="1">
      <c r="A176" s="5">
        <v>18</v>
      </c>
      <c r="B176" s="6">
        <v>0.58541666666666603</v>
      </c>
      <c r="C176" s="5">
        <v>64658</v>
      </c>
      <c r="D176" s="5" t="s">
        <v>120</v>
      </c>
      <c r="E176" s="5">
        <v>45</v>
      </c>
      <c r="F176" s="5">
        <v>40</v>
      </c>
      <c r="G176" s="5">
        <f t="shared" si="5"/>
        <v>85</v>
      </c>
      <c r="H176" s="5">
        <v>62</v>
      </c>
      <c r="I176" s="5"/>
    </row>
    <row r="177" spans="1:9" ht="19.5" customHeight="1">
      <c r="A177" s="5">
        <v>10</v>
      </c>
      <c r="B177" s="6">
        <v>0.54097222222222197</v>
      </c>
      <c r="C177" s="5">
        <v>63950</v>
      </c>
      <c r="D177" s="5" t="s">
        <v>89</v>
      </c>
      <c r="E177" s="5">
        <v>42</v>
      </c>
      <c r="F177" s="5">
        <v>43</v>
      </c>
      <c r="G177" s="5">
        <f t="shared" si="5"/>
        <v>85</v>
      </c>
      <c r="H177" s="5">
        <v>63</v>
      </c>
      <c r="I177" s="5"/>
    </row>
    <row r="178" spans="1:9" ht="19.5" customHeight="1">
      <c r="A178" s="5">
        <v>14</v>
      </c>
      <c r="B178" s="6">
        <v>0.563194444444444</v>
      </c>
      <c r="C178" s="5">
        <v>64733</v>
      </c>
      <c r="D178" s="5" t="s">
        <v>3</v>
      </c>
      <c r="E178" s="5">
        <v>47</v>
      </c>
      <c r="F178" s="5">
        <v>39</v>
      </c>
      <c r="G178" s="5">
        <f t="shared" si="5"/>
        <v>86</v>
      </c>
      <c r="H178" s="5">
        <v>64</v>
      </c>
      <c r="I178" s="5"/>
    </row>
    <row r="179" spans="1:9" ht="19.5" customHeight="1">
      <c r="A179" s="5">
        <v>15</v>
      </c>
      <c r="B179" s="6">
        <v>0.56874999999999998</v>
      </c>
      <c r="C179" s="5">
        <v>64697</v>
      </c>
      <c r="D179" s="5" t="s">
        <v>109</v>
      </c>
      <c r="E179" s="5">
        <v>44</v>
      </c>
      <c r="F179" s="5">
        <v>42</v>
      </c>
      <c r="G179" s="5">
        <f t="shared" ref="G179:G210" si="6">E179+F179</f>
        <v>86</v>
      </c>
      <c r="H179" s="5">
        <v>65</v>
      </c>
      <c r="I179" s="5"/>
    </row>
    <row r="180" spans="1:9" ht="19.5" customHeight="1">
      <c r="A180" s="5">
        <v>20</v>
      </c>
      <c r="B180" s="6">
        <v>0.59652777777777699</v>
      </c>
      <c r="C180" s="5">
        <v>64772</v>
      </c>
      <c r="D180" s="5" t="s">
        <v>125</v>
      </c>
      <c r="E180" s="5">
        <v>44</v>
      </c>
      <c r="F180" s="5">
        <v>42</v>
      </c>
      <c r="G180" s="5">
        <f t="shared" si="6"/>
        <v>86</v>
      </c>
      <c r="H180" s="5">
        <v>65</v>
      </c>
      <c r="I180" s="5"/>
    </row>
    <row r="181" spans="1:9" ht="19.5" customHeight="1">
      <c r="A181" s="5">
        <v>16</v>
      </c>
      <c r="B181" s="6">
        <v>0.57430555555555496</v>
      </c>
      <c r="C181" s="5">
        <v>64889</v>
      </c>
      <c r="D181" s="5" t="s">
        <v>137</v>
      </c>
      <c r="E181" s="5">
        <v>43</v>
      </c>
      <c r="F181" s="5">
        <v>43</v>
      </c>
      <c r="G181" s="5">
        <f t="shared" si="6"/>
        <v>86</v>
      </c>
      <c r="H181" s="5">
        <v>67</v>
      </c>
      <c r="I181" s="5"/>
    </row>
    <row r="182" spans="1:9" ht="19.5" customHeight="1">
      <c r="A182" s="5">
        <v>14</v>
      </c>
      <c r="B182" s="6">
        <v>0.563194444444444</v>
      </c>
      <c r="C182" s="5">
        <v>65047</v>
      </c>
      <c r="D182" s="5" t="s">
        <v>104</v>
      </c>
      <c r="E182" s="5">
        <v>42</v>
      </c>
      <c r="F182" s="5">
        <v>44</v>
      </c>
      <c r="G182" s="5">
        <f t="shared" si="6"/>
        <v>86</v>
      </c>
      <c r="H182" s="5">
        <v>68</v>
      </c>
      <c r="I182" s="5"/>
    </row>
    <row r="183" spans="1:9" ht="19.5" customHeight="1">
      <c r="A183" s="5">
        <v>3</v>
      </c>
      <c r="B183" s="6">
        <v>0.50208333333333299</v>
      </c>
      <c r="C183" s="5">
        <v>64597</v>
      </c>
      <c r="D183" s="5" t="s">
        <v>60</v>
      </c>
      <c r="E183" s="5">
        <v>45</v>
      </c>
      <c r="F183" s="5">
        <v>42</v>
      </c>
      <c r="G183" s="5">
        <f t="shared" si="6"/>
        <v>87</v>
      </c>
      <c r="H183" s="5">
        <v>69</v>
      </c>
      <c r="I183" s="5"/>
    </row>
    <row r="184" spans="1:9" ht="19.5" customHeight="1">
      <c r="A184" s="5">
        <v>18</v>
      </c>
      <c r="B184" s="6">
        <v>0.58541666666666603</v>
      </c>
      <c r="C184" s="5">
        <v>65020</v>
      </c>
      <c r="D184" s="5" t="s">
        <v>118</v>
      </c>
      <c r="E184" s="5">
        <v>45</v>
      </c>
      <c r="F184" s="5">
        <v>42</v>
      </c>
      <c r="G184" s="5">
        <f t="shared" si="6"/>
        <v>87</v>
      </c>
      <c r="H184" s="5">
        <v>69</v>
      </c>
      <c r="I184" s="5"/>
    </row>
    <row r="185" spans="1:9" ht="19.5" customHeight="1">
      <c r="A185" s="5">
        <v>12</v>
      </c>
      <c r="B185" s="6">
        <v>0.55208333333333304</v>
      </c>
      <c r="C185" s="5">
        <v>64647</v>
      </c>
      <c r="D185" s="5" t="s">
        <v>95</v>
      </c>
      <c r="E185" s="5">
        <v>43</v>
      </c>
      <c r="F185" s="5">
        <v>44</v>
      </c>
      <c r="G185" s="5">
        <f t="shared" si="6"/>
        <v>87</v>
      </c>
      <c r="H185" s="5">
        <v>71</v>
      </c>
      <c r="I185" s="5"/>
    </row>
    <row r="186" spans="1:9" ht="19.5" customHeight="1">
      <c r="A186" s="5">
        <v>14</v>
      </c>
      <c r="B186" s="6">
        <v>0.563194444444444</v>
      </c>
      <c r="C186" s="5">
        <v>64784</v>
      </c>
      <c r="D186" s="5" t="s">
        <v>131</v>
      </c>
      <c r="E186" s="5">
        <v>47</v>
      </c>
      <c r="F186" s="5">
        <v>41</v>
      </c>
      <c r="G186" s="5">
        <f t="shared" si="6"/>
        <v>88</v>
      </c>
      <c r="H186" s="5">
        <v>72</v>
      </c>
      <c r="I186" s="5"/>
    </row>
    <row r="187" spans="1:9" ht="19.5" customHeight="1">
      <c r="A187" s="5">
        <v>18</v>
      </c>
      <c r="B187" s="6">
        <v>0.58541666666666603</v>
      </c>
      <c r="C187" s="5">
        <v>64579</v>
      </c>
      <c r="D187" s="5" t="s">
        <v>119</v>
      </c>
      <c r="E187" s="5">
        <v>44</v>
      </c>
      <c r="F187" s="5">
        <v>44</v>
      </c>
      <c r="G187" s="5">
        <f t="shared" si="6"/>
        <v>88</v>
      </c>
      <c r="H187" s="5">
        <v>73</v>
      </c>
      <c r="I187" s="5"/>
    </row>
    <row r="188" spans="1:9" ht="19.5" customHeight="1">
      <c r="A188" s="5">
        <v>17</v>
      </c>
      <c r="B188" s="6">
        <v>0.57986111111111105</v>
      </c>
      <c r="C188" s="5">
        <v>64795</v>
      </c>
      <c r="D188" s="5" t="s">
        <v>113</v>
      </c>
      <c r="E188" s="5">
        <v>49</v>
      </c>
      <c r="F188" s="5">
        <v>40</v>
      </c>
      <c r="G188" s="5">
        <f t="shared" si="6"/>
        <v>89</v>
      </c>
      <c r="H188" s="5">
        <v>74</v>
      </c>
      <c r="I188" s="5"/>
    </row>
    <row r="189" spans="1:9" ht="19.5" customHeight="1">
      <c r="A189" s="5">
        <v>2</v>
      </c>
      <c r="B189" s="6">
        <v>0.49652777777777773</v>
      </c>
      <c r="C189" s="5">
        <v>64312</v>
      </c>
      <c r="D189" s="5" t="s">
        <v>58</v>
      </c>
      <c r="E189" s="5">
        <v>48</v>
      </c>
      <c r="F189" s="5">
        <v>41</v>
      </c>
      <c r="G189" s="5">
        <f t="shared" si="6"/>
        <v>89</v>
      </c>
      <c r="H189" s="5">
        <v>75</v>
      </c>
      <c r="I189" s="5"/>
    </row>
    <row r="190" spans="1:9" ht="19.5" customHeight="1">
      <c r="A190" s="5">
        <v>7</v>
      </c>
      <c r="B190" s="6">
        <v>0.52430555555555503</v>
      </c>
      <c r="C190" s="5">
        <v>64835</v>
      </c>
      <c r="D190" s="32" t="s">
        <v>77</v>
      </c>
      <c r="E190" s="5">
        <v>47</v>
      </c>
      <c r="F190" s="5">
        <v>42</v>
      </c>
      <c r="G190" s="5">
        <f t="shared" si="6"/>
        <v>89</v>
      </c>
      <c r="H190" s="5">
        <v>76</v>
      </c>
      <c r="I190" s="5"/>
    </row>
    <row r="191" spans="1:9" ht="19.5" customHeight="1">
      <c r="A191" s="5">
        <v>17</v>
      </c>
      <c r="B191" s="6">
        <v>0.57986111111111105</v>
      </c>
      <c r="C191" s="5">
        <v>64812</v>
      </c>
      <c r="D191" s="5" t="s">
        <v>114</v>
      </c>
      <c r="E191" s="5">
        <v>47</v>
      </c>
      <c r="F191" s="5">
        <v>42</v>
      </c>
      <c r="G191" s="5">
        <f t="shared" si="6"/>
        <v>89</v>
      </c>
      <c r="H191" s="5">
        <v>76</v>
      </c>
      <c r="I191" s="5"/>
    </row>
    <row r="192" spans="1:9" ht="19.5" customHeight="1">
      <c r="A192" s="5">
        <v>21</v>
      </c>
      <c r="B192" s="6">
        <v>0.60208333333333297</v>
      </c>
      <c r="C192" s="5">
        <v>65075</v>
      </c>
      <c r="D192" s="5" t="s">
        <v>22</v>
      </c>
      <c r="E192" s="5">
        <v>46</v>
      </c>
      <c r="F192" s="5">
        <v>43</v>
      </c>
      <c r="G192" s="5">
        <f t="shared" si="6"/>
        <v>89</v>
      </c>
      <c r="H192" s="5">
        <v>78</v>
      </c>
      <c r="I192" s="5"/>
    </row>
    <row r="193" spans="1:9" ht="19.5" customHeight="1">
      <c r="A193" s="5">
        <v>21</v>
      </c>
      <c r="B193" s="6">
        <v>0.60208333333333297</v>
      </c>
      <c r="C193" s="5">
        <v>64907</v>
      </c>
      <c r="D193" s="5" t="s">
        <v>130</v>
      </c>
      <c r="E193" s="5">
        <v>48</v>
      </c>
      <c r="F193" s="5">
        <v>42</v>
      </c>
      <c r="G193" s="5">
        <f t="shared" si="6"/>
        <v>90</v>
      </c>
      <c r="H193" s="5">
        <v>79</v>
      </c>
      <c r="I193" s="5"/>
    </row>
    <row r="194" spans="1:9" ht="19.5" customHeight="1">
      <c r="A194" s="5">
        <v>16</v>
      </c>
      <c r="B194" s="6">
        <v>0.57430555555555496</v>
      </c>
      <c r="C194" s="5">
        <v>65093</v>
      </c>
      <c r="D194" s="5" t="s">
        <v>25</v>
      </c>
      <c r="E194" s="5">
        <v>43</v>
      </c>
      <c r="F194" s="5">
        <v>47</v>
      </c>
      <c r="G194" s="5">
        <f t="shared" si="6"/>
        <v>90</v>
      </c>
      <c r="H194" s="5">
        <v>80</v>
      </c>
      <c r="I194" s="5"/>
    </row>
    <row r="195" spans="1:9" ht="19.5" customHeight="1">
      <c r="A195" s="5">
        <v>21</v>
      </c>
      <c r="B195" s="6">
        <v>0.60208333333333297</v>
      </c>
      <c r="C195" s="5">
        <v>64581</v>
      </c>
      <c r="D195" s="5" t="s">
        <v>129</v>
      </c>
      <c r="E195" s="5">
        <v>47</v>
      </c>
      <c r="F195" s="5">
        <v>44</v>
      </c>
      <c r="G195" s="5">
        <f t="shared" si="6"/>
        <v>91</v>
      </c>
      <c r="H195" s="5">
        <v>81</v>
      </c>
      <c r="I195" s="5"/>
    </row>
    <row r="196" spans="1:9" ht="19.5" customHeight="1">
      <c r="A196" s="5">
        <v>10</v>
      </c>
      <c r="B196" s="6">
        <v>0.54097222222222197</v>
      </c>
      <c r="C196" s="5">
        <v>64467</v>
      </c>
      <c r="D196" s="5" t="s">
        <v>90</v>
      </c>
      <c r="E196" s="5">
        <v>47</v>
      </c>
      <c r="F196" s="5">
        <v>44</v>
      </c>
      <c r="G196" s="5">
        <f t="shared" si="6"/>
        <v>91</v>
      </c>
      <c r="H196" s="5">
        <v>81</v>
      </c>
      <c r="I196" s="5"/>
    </row>
    <row r="197" spans="1:9" ht="19.5" customHeight="1">
      <c r="A197" s="5">
        <v>20</v>
      </c>
      <c r="B197" s="6">
        <v>0.59652777777777699</v>
      </c>
      <c r="C197" s="5">
        <v>64924</v>
      </c>
      <c r="D197" s="5" t="s">
        <v>34</v>
      </c>
      <c r="E197" s="5">
        <v>47</v>
      </c>
      <c r="F197" s="5">
        <v>44</v>
      </c>
      <c r="G197" s="5">
        <f t="shared" si="6"/>
        <v>91</v>
      </c>
      <c r="H197" s="5">
        <v>81</v>
      </c>
      <c r="I197" s="5"/>
    </row>
    <row r="198" spans="1:9" ht="19.5" customHeight="1">
      <c r="A198" s="5">
        <v>12</v>
      </c>
      <c r="B198" s="6">
        <v>0.55208333333333304</v>
      </c>
      <c r="C198" s="5">
        <v>64848</v>
      </c>
      <c r="D198" s="5" t="s">
        <v>98</v>
      </c>
      <c r="E198" s="5">
        <v>47</v>
      </c>
      <c r="F198" s="5">
        <v>45</v>
      </c>
      <c r="G198" s="5">
        <f t="shared" si="6"/>
        <v>92</v>
      </c>
      <c r="H198" s="5">
        <v>84</v>
      </c>
      <c r="I198" s="5"/>
    </row>
    <row r="199" spans="1:9" ht="19.5" customHeight="1">
      <c r="A199" s="5">
        <v>19</v>
      </c>
      <c r="B199" s="6">
        <v>0.59097222222222201</v>
      </c>
      <c r="C199" s="5">
        <v>64427</v>
      </c>
      <c r="D199" s="5" t="s">
        <v>124</v>
      </c>
      <c r="E199" s="5">
        <v>47</v>
      </c>
      <c r="F199" s="5">
        <v>45</v>
      </c>
      <c r="G199" s="5">
        <f t="shared" si="6"/>
        <v>92</v>
      </c>
      <c r="H199" s="5">
        <v>84</v>
      </c>
      <c r="I199" s="5"/>
    </row>
    <row r="200" spans="1:9" ht="19.5" customHeight="1">
      <c r="A200" s="5">
        <v>15</v>
      </c>
      <c r="B200" s="6">
        <v>0.56874999999999998</v>
      </c>
      <c r="C200" s="5">
        <v>64732</v>
      </c>
      <c r="D200" s="5" t="s">
        <v>133</v>
      </c>
      <c r="E200" s="5">
        <v>47</v>
      </c>
      <c r="F200" s="5">
        <v>45</v>
      </c>
      <c r="G200" s="5">
        <f t="shared" si="6"/>
        <v>92</v>
      </c>
      <c r="H200" s="5">
        <v>84</v>
      </c>
      <c r="I200" s="5"/>
    </row>
    <row r="201" spans="1:9" ht="19.5" customHeight="1">
      <c r="A201" s="5">
        <v>17</v>
      </c>
      <c r="B201" s="6">
        <v>0.57986111111111105</v>
      </c>
      <c r="C201" s="5">
        <v>64890</v>
      </c>
      <c r="D201" s="5" t="s">
        <v>116</v>
      </c>
      <c r="E201" s="5">
        <v>48</v>
      </c>
      <c r="F201" s="5">
        <v>45</v>
      </c>
      <c r="G201" s="5">
        <f t="shared" si="6"/>
        <v>93</v>
      </c>
      <c r="H201" s="5">
        <v>87</v>
      </c>
      <c r="I201" s="5"/>
    </row>
    <row r="202" spans="1:9" ht="19.5" customHeight="1">
      <c r="A202" s="5">
        <v>17</v>
      </c>
      <c r="B202" s="6">
        <v>0.57986111111111105</v>
      </c>
      <c r="C202" s="5">
        <v>65015</v>
      </c>
      <c r="D202" s="5" t="s">
        <v>138</v>
      </c>
      <c r="E202" s="5">
        <v>48</v>
      </c>
      <c r="F202" s="5">
        <v>45</v>
      </c>
      <c r="G202" s="5">
        <f t="shared" si="6"/>
        <v>93</v>
      </c>
      <c r="H202" s="5">
        <v>87</v>
      </c>
      <c r="I202" s="5"/>
    </row>
    <row r="203" spans="1:9" ht="19.5" customHeight="1">
      <c r="A203" s="5">
        <v>20</v>
      </c>
      <c r="B203" s="6">
        <v>0.59652777777777699</v>
      </c>
      <c r="C203" s="5">
        <v>64804</v>
      </c>
      <c r="D203" s="5" t="s">
        <v>126</v>
      </c>
      <c r="E203" s="5">
        <v>47</v>
      </c>
      <c r="F203" s="5">
        <v>46</v>
      </c>
      <c r="G203" s="5">
        <f t="shared" si="6"/>
        <v>93</v>
      </c>
      <c r="H203" s="5">
        <v>89</v>
      </c>
      <c r="I203" s="5"/>
    </row>
    <row r="204" spans="1:9" ht="19.5" customHeight="1">
      <c r="A204" s="5">
        <v>16</v>
      </c>
      <c r="B204" s="6">
        <v>0.57430555555555496</v>
      </c>
      <c r="C204" s="5">
        <v>64888</v>
      </c>
      <c r="D204" s="5" t="s">
        <v>136</v>
      </c>
      <c r="E204" s="5">
        <v>47</v>
      </c>
      <c r="F204" s="5">
        <v>46</v>
      </c>
      <c r="G204" s="5">
        <f t="shared" si="6"/>
        <v>93</v>
      </c>
      <c r="H204" s="5">
        <v>89</v>
      </c>
      <c r="I204" s="5"/>
    </row>
    <row r="205" spans="1:9" ht="19.5" customHeight="1">
      <c r="A205" s="5">
        <v>15</v>
      </c>
      <c r="B205" s="6">
        <v>0.56874999999999998</v>
      </c>
      <c r="C205" s="5">
        <v>64693</v>
      </c>
      <c r="D205" s="5" t="s">
        <v>107</v>
      </c>
      <c r="E205" s="5">
        <v>49</v>
      </c>
      <c r="F205" s="5">
        <v>45</v>
      </c>
      <c r="G205" s="5">
        <f t="shared" si="6"/>
        <v>94</v>
      </c>
      <c r="H205" s="5">
        <v>91</v>
      </c>
      <c r="I205" s="5"/>
    </row>
    <row r="206" spans="1:9" ht="19.5" customHeight="1">
      <c r="A206" s="5">
        <v>16</v>
      </c>
      <c r="B206" s="6">
        <v>0.57430555555555496</v>
      </c>
      <c r="C206" s="5">
        <v>65123</v>
      </c>
      <c r="D206" s="5" t="s">
        <v>18</v>
      </c>
      <c r="E206" s="5">
        <v>50</v>
      </c>
      <c r="F206" s="5">
        <v>45</v>
      </c>
      <c r="G206" s="5">
        <f t="shared" si="6"/>
        <v>95</v>
      </c>
      <c r="H206" s="5">
        <v>92</v>
      </c>
      <c r="I206" s="5"/>
    </row>
    <row r="207" spans="1:9" ht="19.5" customHeight="1">
      <c r="A207" s="5">
        <v>15</v>
      </c>
      <c r="B207" s="6">
        <v>0.56874999999999998</v>
      </c>
      <c r="C207" s="5">
        <v>64509</v>
      </c>
      <c r="D207" s="5" t="s">
        <v>108</v>
      </c>
      <c r="E207" s="5">
        <v>47</v>
      </c>
      <c r="F207" s="5">
        <v>48</v>
      </c>
      <c r="G207" s="5">
        <f t="shared" si="6"/>
        <v>95</v>
      </c>
      <c r="H207" s="5">
        <v>93</v>
      </c>
      <c r="I207" s="5"/>
    </row>
    <row r="208" spans="1:9" ht="19.5" customHeight="1">
      <c r="A208" s="5">
        <v>15</v>
      </c>
      <c r="B208" s="6">
        <v>0.56874999999999998</v>
      </c>
      <c r="C208" s="5">
        <v>64078</v>
      </c>
      <c r="D208" s="5" t="s">
        <v>134</v>
      </c>
      <c r="E208" s="5">
        <v>46</v>
      </c>
      <c r="F208" s="5">
        <v>51</v>
      </c>
      <c r="G208" s="5">
        <f t="shared" si="6"/>
        <v>97</v>
      </c>
      <c r="H208" s="5">
        <v>94</v>
      </c>
      <c r="I208" s="5"/>
    </row>
    <row r="209" spans="1:9" ht="19.5" customHeight="1">
      <c r="A209" s="5">
        <v>15</v>
      </c>
      <c r="B209" s="6">
        <v>0.56874999999999998</v>
      </c>
      <c r="C209" s="5">
        <v>65105</v>
      </c>
      <c r="D209" s="5" t="s">
        <v>28</v>
      </c>
      <c r="E209" s="5">
        <v>50</v>
      </c>
      <c r="F209" s="5">
        <v>49</v>
      </c>
      <c r="G209" s="5">
        <f t="shared" si="6"/>
        <v>99</v>
      </c>
      <c r="H209" s="5">
        <v>95</v>
      </c>
      <c r="I209" s="5"/>
    </row>
    <row r="210" spans="1:9" ht="19.5" customHeight="1">
      <c r="A210" s="5">
        <v>14</v>
      </c>
      <c r="B210" s="6">
        <v>0.563194444444444</v>
      </c>
      <c r="C210" s="5">
        <v>65121</v>
      </c>
      <c r="D210" s="5" t="s">
        <v>37</v>
      </c>
      <c r="E210" s="5">
        <v>51</v>
      </c>
      <c r="F210" s="5">
        <v>49</v>
      </c>
      <c r="G210" s="5">
        <f t="shared" si="6"/>
        <v>100</v>
      </c>
      <c r="H210" s="5">
        <v>96</v>
      </c>
      <c r="I210" s="5"/>
    </row>
    <row r="211" spans="1:9" ht="19.5" customHeight="1">
      <c r="A211" s="5">
        <v>21</v>
      </c>
      <c r="B211" s="6">
        <v>0.60208333333333297</v>
      </c>
      <c r="C211" s="5">
        <v>64926</v>
      </c>
      <c r="D211" s="5" t="s">
        <v>128</v>
      </c>
      <c r="E211" s="5">
        <v>50</v>
      </c>
      <c r="F211" s="5">
        <v>50</v>
      </c>
      <c r="G211" s="5">
        <f t="shared" ref="G211:G214" si="7">E211+F211</f>
        <v>100</v>
      </c>
      <c r="H211" s="5">
        <v>97</v>
      </c>
      <c r="I211" s="5"/>
    </row>
    <row r="212" spans="1:9" ht="19.5" customHeight="1">
      <c r="A212" s="5">
        <v>17</v>
      </c>
      <c r="B212" s="6">
        <v>0.57986111111111105</v>
      </c>
      <c r="C212" s="5">
        <v>64583</v>
      </c>
      <c r="D212" s="5" t="s">
        <v>139</v>
      </c>
      <c r="E212" s="5">
        <v>56</v>
      </c>
      <c r="F212" s="5">
        <v>49</v>
      </c>
      <c r="G212" s="5">
        <f t="shared" si="7"/>
        <v>105</v>
      </c>
      <c r="H212" s="5">
        <v>98</v>
      </c>
      <c r="I212" s="5"/>
    </row>
    <row r="213" spans="1:9" ht="19.5" customHeight="1">
      <c r="A213" s="5">
        <v>17</v>
      </c>
      <c r="B213" s="6">
        <v>0.57986111111111105</v>
      </c>
      <c r="C213" s="5">
        <v>64958</v>
      </c>
      <c r="D213" s="5" t="s">
        <v>140</v>
      </c>
      <c r="E213" s="5">
        <v>54</v>
      </c>
      <c r="F213" s="5">
        <v>52</v>
      </c>
      <c r="G213" s="5">
        <f t="shared" si="7"/>
        <v>106</v>
      </c>
      <c r="H213" s="5">
        <v>99</v>
      </c>
      <c r="I213" s="5"/>
    </row>
    <row r="214" spans="1:9" ht="19.5" customHeight="1" thickBot="1">
      <c r="A214" s="30">
        <v>14</v>
      </c>
      <c r="B214" s="31">
        <v>0.563194444444444</v>
      </c>
      <c r="C214" s="30">
        <v>65095</v>
      </c>
      <c r="D214" s="30" t="s">
        <v>26</v>
      </c>
      <c r="E214" s="30">
        <v>64</v>
      </c>
      <c r="F214" s="30">
        <v>56</v>
      </c>
      <c r="G214" s="30">
        <f t="shared" si="7"/>
        <v>120</v>
      </c>
      <c r="H214" s="30">
        <v>100</v>
      </c>
      <c r="I214" s="30"/>
    </row>
    <row r="215" spans="1:9" ht="19.5" customHeight="1">
      <c r="A215" s="36" t="s">
        <v>332</v>
      </c>
      <c r="B215" s="36"/>
      <c r="C215" s="36"/>
      <c r="D215" s="36"/>
      <c r="E215" s="36"/>
      <c r="F215" s="36"/>
      <c r="G215" s="36"/>
      <c r="H215" s="36"/>
      <c r="I215" s="36"/>
    </row>
    <row r="216" spans="1:9" ht="19.5" customHeight="1" thickBot="1">
      <c r="A216" s="15" t="s">
        <v>0</v>
      </c>
      <c r="B216" s="16" t="s">
        <v>1</v>
      </c>
      <c r="C216" s="15" t="s">
        <v>258</v>
      </c>
      <c r="D216" s="15" t="s">
        <v>259</v>
      </c>
      <c r="E216" s="18" t="s">
        <v>340</v>
      </c>
      <c r="F216" s="15" t="s">
        <v>266</v>
      </c>
      <c r="G216" s="15" t="s">
        <v>262</v>
      </c>
      <c r="H216" s="15" t="s">
        <v>263</v>
      </c>
      <c r="I216" s="15" t="s">
        <v>264</v>
      </c>
    </row>
    <row r="217" spans="1:9" ht="19.5" customHeight="1" thickTop="1">
      <c r="A217" s="28">
        <v>18</v>
      </c>
      <c r="B217" s="29">
        <v>0.58541666666666603</v>
      </c>
      <c r="C217" s="28">
        <v>64401</v>
      </c>
      <c r="D217" s="28" t="s">
        <v>197</v>
      </c>
      <c r="E217" s="28">
        <v>37</v>
      </c>
      <c r="F217" s="28">
        <v>38</v>
      </c>
      <c r="G217" s="28">
        <f t="shared" ref="G217:G259" si="8">E217+F217</f>
        <v>75</v>
      </c>
      <c r="H217" s="28">
        <v>1</v>
      </c>
      <c r="I217" s="28" t="s">
        <v>358</v>
      </c>
    </row>
    <row r="218" spans="1:9" ht="19.5" customHeight="1">
      <c r="A218" s="5">
        <v>17</v>
      </c>
      <c r="B218" s="6">
        <v>0.57986111111111105</v>
      </c>
      <c r="C218" s="5">
        <v>64533</v>
      </c>
      <c r="D218" s="5" t="s">
        <v>194</v>
      </c>
      <c r="E218" s="5">
        <v>36</v>
      </c>
      <c r="F218" s="5">
        <v>39</v>
      </c>
      <c r="G218" s="5">
        <f t="shared" si="8"/>
        <v>75</v>
      </c>
      <c r="H218" s="5">
        <v>2</v>
      </c>
      <c r="I218" s="5" t="s">
        <v>359</v>
      </c>
    </row>
    <row r="219" spans="1:9" ht="19.5" customHeight="1">
      <c r="A219" s="5">
        <v>15</v>
      </c>
      <c r="B219" s="6">
        <v>0.56874999999999998</v>
      </c>
      <c r="C219" s="5">
        <v>64695</v>
      </c>
      <c r="D219" s="5" t="s">
        <v>187</v>
      </c>
      <c r="E219" s="5">
        <v>40</v>
      </c>
      <c r="F219" s="5">
        <v>36</v>
      </c>
      <c r="G219" s="5">
        <f t="shared" si="8"/>
        <v>76</v>
      </c>
      <c r="H219" s="5">
        <v>3</v>
      </c>
      <c r="I219" s="5" t="s">
        <v>360</v>
      </c>
    </row>
    <row r="220" spans="1:9" ht="19.5" customHeight="1">
      <c r="A220" s="5">
        <v>18</v>
      </c>
      <c r="B220" s="6">
        <v>0.58541666666666603</v>
      </c>
      <c r="C220" s="5">
        <v>64477</v>
      </c>
      <c r="D220" s="5" t="s">
        <v>200</v>
      </c>
      <c r="E220" s="5">
        <v>37</v>
      </c>
      <c r="F220" s="5">
        <v>39</v>
      </c>
      <c r="G220" s="5">
        <f t="shared" si="8"/>
        <v>76</v>
      </c>
      <c r="H220" s="5">
        <v>4</v>
      </c>
      <c r="I220" s="5" t="s">
        <v>361</v>
      </c>
    </row>
    <row r="221" spans="1:9" ht="19.5" customHeight="1">
      <c r="A221" s="5">
        <v>17</v>
      </c>
      <c r="B221" s="6">
        <v>0.57986111111111105</v>
      </c>
      <c r="C221" s="5">
        <v>64311</v>
      </c>
      <c r="D221" s="5" t="s">
        <v>196</v>
      </c>
      <c r="E221" s="5">
        <v>40</v>
      </c>
      <c r="F221" s="5">
        <v>38</v>
      </c>
      <c r="G221" s="5">
        <f t="shared" si="8"/>
        <v>78</v>
      </c>
      <c r="H221" s="5">
        <v>5</v>
      </c>
      <c r="I221" s="5" t="s">
        <v>362</v>
      </c>
    </row>
    <row r="222" spans="1:9" ht="19.5" customHeight="1">
      <c r="A222" s="5">
        <v>16</v>
      </c>
      <c r="B222" s="6">
        <v>0.57430555555555496</v>
      </c>
      <c r="C222" s="5">
        <v>64506</v>
      </c>
      <c r="D222" s="5" t="s">
        <v>191</v>
      </c>
      <c r="E222" s="5">
        <v>37</v>
      </c>
      <c r="F222" s="5">
        <v>41</v>
      </c>
      <c r="G222" s="5">
        <f t="shared" si="8"/>
        <v>78</v>
      </c>
      <c r="H222" s="5">
        <v>6</v>
      </c>
      <c r="I222" s="5"/>
    </row>
    <row r="223" spans="1:9" ht="19.5" customHeight="1">
      <c r="A223" s="5">
        <v>16</v>
      </c>
      <c r="B223" s="6">
        <v>0.57430555555555496</v>
      </c>
      <c r="C223" s="5">
        <v>64653</v>
      </c>
      <c r="D223" s="5" t="s">
        <v>189</v>
      </c>
      <c r="E223" s="5">
        <v>39</v>
      </c>
      <c r="F223" s="5">
        <v>40</v>
      </c>
      <c r="G223" s="5">
        <f t="shared" si="8"/>
        <v>79</v>
      </c>
      <c r="H223" s="5">
        <v>7</v>
      </c>
      <c r="I223" s="5"/>
    </row>
    <row r="224" spans="1:9" ht="19.5" customHeight="1">
      <c r="A224" s="5">
        <v>16</v>
      </c>
      <c r="B224" s="6">
        <v>0.57430555555555496</v>
      </c>
      <c r="C224" s="5">
        <v>64602</v>
      </c>
      <c r="D224" s="5" t="s">
        <v>190</v>
      </c>
      <c r="E224" s="5">
        <v>39</v>
      </c>
      <c r="F224" s="5">
        <v>40</v>
      </c>
      <c r="G224" s="5">
        <f t="shared" si="8"/>
        <v>79</v>
      </c>
      <c r="H224" s="5">
        <v>7</v>
      </c>
      <c r="I224" s="5"/>
    </row>
    <row r="225" spans="1:9" ht="19.5" customHeight="1">
      <c r="A225" s="5">
        <v>17</v>
      </c>
      <c r="B225" s="6">
        <v>0.57986111111111105</v>
      </c>
      <c r="C225" s="5">
        <v>64593</v>
      </c>
      <c r="D225" s="5" t="s">
        <v>195</v>
      </c>
      <c r="E225" s="5">
        <v>39</v>
      </c>
      <c r="F225" s="5">
        <v>40</v>
      </c>
      <c r="G225" s="5">
        <f t="shared" si="8"/>
        <v>79</v>
      </c>
      <c r="H225" s="5">
        <v>7</v>
      </c>
      <c r="I225" s="5"/>
    </row>
    <row r="226" spans="1:9" ht="19.5" customHeight="1">
      <c r="A226" s="5">
        <v>19</v>
      </c>
      <c r="B226" s="6">
        <v>0.59097222222222201</v>
      </c>
      <c r="C226" s="5">
        <v>64143</v>
      </c>
      <c r="D226" s="5" t="s">
        <v>203</v>
      </c>
      <c r="E226" s="5">
        <v>39</v>
      </c>
      <c r="F226" s="5">
        <v>40</v>
      </c>
      <c r="G226" s="5">
        <f t="shared" si="8"/>
        <v>79</v>
      </c>
      <c r="H226" s="5">
        <v>7</v>
      </c>
      <c r="I226" s="5"/>
    </row>
    <row r="227" spans="1:9" ht="19.5" customHeight="1">
      <c r="A227" s="5">
        <v>19</v>
      </c>
      <c r="B227" s="6">
        <v>0.59097222222222201</v>
      </c>
      <c r="C227" s="5">
        <v>64761</v>
      </c>
      <c r="D227" s="5" t="s">
        <v>201</v>
      </c>
      <c r="E227" s="5">
        <v>37</v>
      </c>
      <c r="F227" s="5">
        <v>42</v>
      </c>
      <c r="G227" s="5">
        <f t="shared" si="8"/>
        <v>79</v>
      </c>
      <c r="H227" s="5">
        <v>11</v>
      </c>
      <c r="I227" s="5"/>
    </row>
    <row r="228" spans="1:9" ht="19.5" customHeight="1">
      <c r="A228" s="5">
        <v>16</v>
      </c>
      <c r="B228" s="6">
        <v>0.57430555555555496</v>
      </c>
      <c r="C228" s="5">
        <v>64763</v>
      </c>
      <c r="D228" s="5" t="s">
        <v>192</v>
      </c>
      <c r="E228" s="5">
        <v>36</v>
      </c>
      <c r="F228" s="5">
        <v>43</v>
      </c>
      <c r="G228" s="5">
        <f t="shared" si="8"/>
        <v>79</v>
      </c>
      <c r="H228" s="5">
        <v>12</v>
      </c>
      <c r="I228" s="5"/>
    </row>
    <row r="229" spans="1:9" ht="19.5" customHeight="1">
      <c r="A229" s="5">
        <v>15</v>
      </c>
      <c r="B229" s="6">
        <v>0.56874999999999998</v>
      </c>
      <c r="C229" s="5">
        <v>64094</v>
      </c>
      <c r="D229" s="5" t="s">
        <v>185</v>
      </c>
      <c r="E229" s="5">
        <v>41</v>
      </c>
      <c r="F229" s="5">
        <v>39</v>
      </c>
      <c r="G229" s="5">
        <f t="shared" si="8"/>
        <v>80</v>
      </c>
      <c r="H229" s="5">
        <v>13</v>
      </c>
      <c r="I229" s="5"/>
    </row>
    <row r="230" spans="1:9" ht="19.5" customHeight="1">
      <c r="A230" s="5">
        <v>18</v>
      </c>
      <c r="B230" s="6">
        <v>0.58541666666666603</v>
      </c>
      <c r="C230" s="5">
        <v>64459</v>
      </c>
      <c r="D230" s="5" t="s">
        <v>199</v>
      </c>
      <c r="E230" s="5">
        <v>40</v>
      </c>
      <c r="F230" s="5">
        <v>40</v>
      </c>
      <c r="G230" s="5">
        <f t="shared" si="8"/>
        <v>80</v>
      </c>
      <c r="H230" s="5">
        <v>14</v>
      </c>
      <c r="I230" s="5"/>
    </row>
    <row r="231" spans="1:9" ht="19.5" customHeight="1">
      <c r="A231" s="5">
        <v>15</v>
      </c>
      <c r="B231" s="6">
        <v>0.56874999999999998</v>
      </c>
      <c r="C231" s="5">
        <v>64645</v>
      </c>
      <c r="D231" s="5" t="s">
        <v>188</v>
      </c>
      <c r="E231" s="5">
        <v>40</v>
      </c>
      <c r="F231" s="5">
        <v>41</v>
      </c>
      <c r="G231" s="5">
        <f t="shared" si="8"/>
        <v>81</v>
      </c>
      <c r="H231" s="5">
        <v>15</v>
      </c>
      <c r="I231" s="5"/>
    </row>
    <row r="232" spans="1:9" ht="19.5" customHeight="1">
      <c r="A232" s="5">
        <v>17</v>
      </c>
      <c r="B232" s="6">
        <v>0.57986111111111105</v>
      </c>
      <c r="C232" s="5">
        <v>64612</v>
      </c>
      <c r="D232" s="5" t="s">
        <v>193</v>
      </c>
      <c r="E232" s="5">
        <v>40</v>
      </c>
      <c r="F232" s="5">
        <v>41</v>
      </c>
      <c r="G232" s="5">
        <f t="shared" si="8"/>
        <v>81</v>
      </c>
      <c r="H232" s="5">
        <v>15</v>
      </c>
      <c r="I232" s="5"/>
    </row>
    <row r="233" spans="1:9" ht="19.5" customHeight="1">
      <c r="A233" s="5">
        <v>20</v>
      </c>
      <c r="B233" s="6">
        <v>0.59652777777777699</v>
      </c>
      <c r="C233" s="5">
        <v>64828</v>
      </c>
      <c r="D233" s="5" t="s">
        <v>216</v>
      </c>
      <c r="E233" s="5">
        <v>38</v>
      </c>
      <c r="F233" s="5">
        <v>44</v>
      </c>
      <c r="G233" s="5">
        <f t="shared" si="8"/>
        <v>82</v>
      </c>
      <c r="H233" s="5">
        <v>17</v>
      </c>
      <c r="I233" s="5" t="s">
        <v>363</v>
      </c>
    </row>
    <row r="234" spans="1:9" ht="19.5" customHeight="1">
      <c r="A234" s="5">
        <v>18</v>
      </c>
      <c r="B234" s="6">
        <v>0.58541666666666603</v>
      </c>
      <c r="C234" s="5">
        <v>64508</v>
      </c>
      <c r="D234" s="5" t="s">
        <v>198</v>
      </c>
      <c r="E234" s="5">
        <v>41</v>
      </c>
      <c r="F234" s="5">
        <v>42</v>
      </c>
      <c r="G234" s="5">
        <f t="shared" si="8"/>
        <v>83</v>
      </c>
      <c r="H234" s="5">
        <v>18</v>
      </c>
      <c r="I234" s="5"/>
    </row>
    <row r="235" spans="1:9" ht="19.5" customHeight="1">
      <c r="A235" s="5">
        <v>19</v>
      </c>
      <c r="B235" s="6">
        <v>0.59097222222222201</v>
      </c>
      <c r="C235" s="5">
        <v>65143</v>
      </c>
      <c r="D235" s="5" t="s">
        <v>213</v>
      </c>
      <c r="E235" s="5">
        <v>39</v>
      </c>
      <c r="F235" s="5">
        <v>44</v>
      </c>
      <c r="G235" s="5">
        <f t="shared" si="8"/>
        <v>83</v>
      </c>
      <c r="H235" s="5">
        <v>19</v>
      </c>
      <c r="I235" s="5"/>
    </row>
    <row r="236" spans="1:9" ht="19.5" customHeight="1">
      <c r="A236" s="5">
        <v>15</v>
      </c>
      <c r="B236" s="6">
        <v>0.56874999999999998</v>
      </c>
      <c r="C236" s="5">
        <v>64758</v>
      </c>
      <c r="D236" s="5" t="s">
        <v>186</v>
      </c>
      <c r="E236" s="5">
        <v>45</v>
      </c>
      <c r="F236" s="5">
        <v>39</v>
      </c>
      <c r="G236" s="5">
        <f t="shared" si="8"/>
        <v>84</v>
      </c>
      <c r="H236" s="5">
        <v>20</v>
      </c>
      <c r="I236" s="5"/>
    </row>
    <row r="237" spans="1:9" ht="19.5" customHeight="1">
      <c r="A237" s="5">
        <v>20</v>
      </c>
      <c r="B237" s="6">
        <v>0.59652777777777699</v>
      </c>
      <c r="C237" s="5">
        <v>65052</v>
      </c>
      <c r="D237" s="5" t="s">
        <v>14</v>
      </c>
      <c r="E237" s="5">
        <v>44</v>
      </c>
      <c r="F237" s="5">
        <v>40</v>
      </c>
      <c r="G237" s="5">
        <f t="shared" si="8"/>
        <v>84</v>
      </c>
      <c r="H237" s="5">
        <v>21</v>
      </c>
      <c r="I237" s="5"/>
    </row>
    <row r="238" spans="1:9" ht="19.5" customHeight="1">
      <c r="A238" s="5">
        <v>20</v>
      </c>
      <c r="B238" s="6">
        <v>0.59652777777777699</v>
      </c>
      <c r="C238" s="5">
        <v>64799</v>
      </c>
      <c r="D238" s="5" t="s">
        <v>218</v>
      </c>
      <c r="E238" s="5">
        <v>43</v>
      </c>
      <c r="F238" s="5">
        <v>41</v>
      </c>
      <c r="G238" s="5">
        <f t="shared" si="8"/>
        <v>84</v>
      </c>
      <c r="H238" s="5">
        <v>22</v>
      </c>
      <c r="I238" s="5"/>
    </row>
    <row r="239" spans="1:9" ht="19.5" customHeight="1">
      <c r="A239" s="5">
        <v>21</v>
      </c>
      <c r="B239" s="6">
        <v>0.60208333333333297</v>
      </c>
      <c r="C239" s="5">
        <v>64633</v>
      </c>
      <c r="D239" s="5" t="s">
        <v>210</v>
      </c>
      <c r="E239" s="5">
        <v>42</v>
      </c>
      <c r="F239" s="5">
        <v>42</v>
      </c>
      <c r="G239" s="5">
        <f t="shared" si="8"/>
        <v>84</v>
      </c>
      <c r="H239" s="5">
        <v>23</v>
      </c>
      <c r="I239" s="5"/>
    </row>
    <row r="240" spans="1:9" ht="19.5" customHeight="1">
      <c r="A240" s="5">
        <v>20</v>
      </c>
      <c r="B240" s="6">
        <v>0.59652777777777699</v>
      </c>
      <c r="C240" s="5">
        <v>64542</v>
      </c>
      <c r="D240" s="5" t="s">
        <v>205</v>
      </c>
      <c r="E240" s="5">
        <v>40</v>
      </c>
      <c r="F240" s="5">
        <v>44</v>
      </c>
      <c r="G240" s="5">
        <f t="shared" si="8"/>
        <v>84</v>
      </c>
      <c r="H240" s="5">
        <v>24</v>
      </c>
      <c r="I240" s="5"/>
    </row>
    <row r="241" spans="1:9" ht="19.5" customHeight="1">
      <c r="A241" s="5">
        <v>18</v>
      </c>
      <c r="B241" s="6">
        <v>0.58541666666666603</v>
      </c>
      <c r="C241" s="5">
        <v>65065</v>
      </c>
      <c r="D241" s="5" t="s">
        <v>19</v>
      </c>
      <c r="E241" s="5">
        <v>40</v>
      </c>
      <c r="F241" s="5">
        <v>44</v>
      </c>
      <c r="G241" s="5">
        <f t="shared" si="8"/>
        <v>84</v>
      </c>
      <c r="H241" s="5">
        <v>24</v>
      </c>
      <c r="I241" s="5"/>
    </row>
    <row r="242" spans="1:9" ht="19.5" customHeight="1">
      <c r="A242" s="5">
        <v>21</v>
      </c>
      <c r="B242" s="6">
        <v>0.60208333333333297</v>
      </c>
      <c r="C242" s="5">
        <v>64923</v>
      </c>
      <c r="D242" s="5" t="s">
        <v>220</v>
      </c>
      <c r="E242" s="5">
        <v>42</v>
      </c>
      <c r="F242" s="5">
        <v>44</v>
      </c>
      <c r="G242" s="5">
        <f t="shared" si="8"/>
        <v>86</v>
      </c>
      <c r="H242" s="5">
        <v>26</v>
      </c>
      <c r="I242" s="5"/>
    </row>
    <row r="243" spans="1:9" ht="19.5" customHeight="1">
      <c r="A243" s="5">
        <v>20</v>
      </c>
      <c r="B243" s="6">
        <v>0.59652777777777699</v>
      </c>
      <c r="C243" s="5">
        <v>64781</v>
      </c>
      <c r="D243" s="5" t="s">
        <v>217</v>
      </c>
      <c r="E243" s="5">
        <v>45</v>
      </c>
      <c r="F243" s="5">
        <v>42</v>
      </c>
      <c r="G243" s="5">
        <f t="shared" si="8"/>
        <v>87</v>
      </c>
      <c r="H243" s="5">
        <v>27</v>
      </c>
      <c r="I243" s="5"/>
    </row>
    <row r="244" spans="1:9" ht="19.5" customHeight="1">
      <c r="A244" s="5">
        <v>19</v>
      </c>
      <c r="B244" s="6">
        <v>0.59097222222222201</v>
      </c>
      <c r="C244" s="5">
        <v>64501</v>
      </c>
      <c r="D244" s="5" t="s">
        <v>202</v>
      </c>
      <c r="E244" s="5">
        <v>46</v>
      </c>
      <c r="F244" s="5">
        <v>42</v>
      </c>
      <c r="G244" s="5">
        <f t="shared" si="8"/>
        <v>88</v>
      </c>
      <c r="H244" s="5">
        <v>28</v>
      </c>
      <c r="I244" s="5"/>
    </row>
    <row r="245" spans="1:9" ht="19.5" customHeight="1">
      <c r="A245" s="5">
        <v>21</v>
      </c>
      <c r="B245" s="6">
        <v>0.60208333333333297</v>
      </c>
      <c r="C245" s="5">
        <v>64836</v>
      </c>
      <c r="D245" s="5" t="s">
        <v>209</v>
      </c>
      <c r="E245" s="5">
        <v>45</v>
      </c>
      <c r="F245" s="5">
        <v>44</v>
      </c>
      <c r="G245" s="5">
        <f t="shared" si="8"/>
        <v>89</v>
      </c>
      <c r="H245" s="5">
        <v>29</v>
      </c>
      <c r="I245" s="5"/>
    </row>
    <row r="246" spans="1:9" ht="19.5" customHeight="1">
      <c r="A246" s="5">
        <v>21</v>
      </c>
      <c r="B246" s="6">
        <v>0.60208333333333297</v>
      </c>
      <c r="C246" s="5">
        <v>64525</v>
      </c>
      <c r="D246" s="5" t="s">
        <v>208</v>
      </c>
      <c r="E246" s="5">
        <v>43</v>
      </c>
      <c r="F246" s="5">
        <v>46</v>
      </c>
      <c r="G246" s="5">
        <f t="shared" si="8"/>
        <v>89</v>
      </c>
      <c r="H246" s="5">
        <v>30</v>
      </c>
      <c r="I246" s="5"/>
    </row>
    <row r="247" spans="1:9" ht="19.5" customHeight="1">
      <c r="A247" s="5">
        <v>19</v>
      </c>
      <c r="B247" s="6">
        <v>0.59097222222222201</v>
      </c>
      <c r="C247" s="5">
        <v>64712</v>
      </c>
      <c r="D247" s="5" t="s">
        <v>214</v>
      </c>
      <c r="E247" s="5">
        <v>43</v>
      </c>
      <c r="F247" s="5">
        <v>46</v>
      </c>
      <c r="G247" s="5">
        <f t="shared" si="8"/>
        <v>89</v>
      </c>
      <c r="H247" s="5">
        <v>30</v>
      </c>
      <c r="I247" s="5"/>
    </row>
    <row r="248" spans="1:9" ht="19.5" customHeight="1">
      <c r="A248" s="5">
        <v>20</v>
      </c>
      <c r="B248" s="6">
        <v>0.59652777777777699</v>
      </c>
      <c r="C248" s="5">
        <v>64929</v>
      </c>
      <c r="D248" s="5" t="s">
        <v>206</v>
      </c>
      <c r="E248" s="5">
        <v>45</v>
      </c>
      <c r="F248" s="5">
        <v>45</v>
      </c>
      <c r="G248" s="5">
        <f t="shared" si="8"/>
        <v>90</v>
      </c>
      <c r="H248" s="5">
        <v>32</v>
      </c>
      <c r="I248" s="5"/>
    </row>
    <row r="249" spans="1:9" ht="19.5" customHeight="1">
      <c r="A249" s="5">
        <v>20</v>
      </c>
      <c r="B249" s="6">
        <v>0.59652777777777699</v>
      </c>
      <c r="C249" s="5">
        <v>64636</v>
      </c>
      <c r="D249" s="5" t="s">
        <v>207</v>
      </c>
      <c r="E249" s="5">
        <v>44</v>
      </c>
      <c r="F249" s="5">
        <v>46</v>
      </c>
      <c r="G249" s="5">
        <f t="shared" si="8"/>
        <v>90</v>
      </c>
      <c r="H249" s="5">
        <v>33</v>
      </c>
      <c r="I249" s="5"/>
    </row>
    <row r="250" spans="1:9" ht="19.5" customHeight="1">
      <c r="A250" s="5">
        <v>20</v>
      </c>
      <c r="B250" s="6">
        <v>0.59652777777777699</v>
      </c>
      <c r="C250" s="5">
        <v>64840</v>
      </c>
      <c r="D250" s="5" t="s">
        <v>219</v>
      </c>
      <c r="E250" s="5">
        <v>42</v>
      </c>
      <c r="F250" s="5">
        <v>48</v>
      </c>
      <c r="G250" s="5">
        <f t="shared" si="8"/>
        <v>90</v>
      </c>
      <c r="H250" s="5">
        <v>34</v>
      </c>
      <c r="I250" s="5"/>
    </row>
    <row r="251" spans="1:9" ht="19.5" customHeight="1">
      <c r="A251" s="5">
        <v>19</v>
      </c>
      <c r="B251" s="6">
        <v>0.59097222222222201</v>
      </c>
      <c r="C251" s="5">
        <v>65002</v>
      </c>
      <c r="D251" s="5" t="s">
        <v>46</v>
      </c>
      <c r="E251" s="5">
        <v>45</v>
      </c>
      <c r="F251" s="5">
        <v>47</v>
      </c>
      <c r="G251" s="5">
        <f t="shared" si="8"/>
        <v>92</v>
      </c>
      <c r="H251" s="5">
        <v>35</v>
      </c>
      <c r="I251" s="5"/>
    </row>
    <row r="252" spans="1:9" ht="19.5" customHeight="1">
      <c r="A252" s="5">
        <v>18</v>
      </c>
      <c r="B252" s="6">
        <v>0.58541666666666603</v>
      </c>
      <c r="C252" s="5">
        <v>65009</v>
      </c>
      <c r="D252" s="5" t="s">
        <v>212</v>
      </c>
      <c r="E252" s="5">
        <v>43</v>
      </c>
      <c r="F252" s="5">
        <v>49</v>
      </c>
      <c r="G252" s="5">
        <f t="shared" si="8"/>
        <v>92</v>
      </c>
      <c r="H252" s="5">
        <v>36</v>
      </c>
      <c r="I252" s="5"/>
    </row>
    <row r="253" spans="1:9" ht="19.5" customHeight="1">
      <c r="A253" s="5">
        <v>21</v>
      </c>
      <c r="B253" s="6">
        <v>0.60208333333333297</v>
      </c>
      <c r="C253" s="5">
        <v>64938</v>
      </c>
      <c r="D253" s="5" t="s">
        <v>221</v>
      </c>
      <c r="E253" s="5">
        <v>47</v>
      </c>
      <c r="F253" s="5">
        <v>47</v>
      </c>
      <c r="G253" s="5">
        <f t="shared" si="8"/>
        <v>94</v>
      </c>
      <c r="H253" s="5">
        <v>37</v>
      </c>
      <c r="I253" s="5"/>
    </row>
    <row r="254" spans="1:9" ht="19.5" customHeight="1">
      <c r="A254" s="5">
        <v>21</v>
      </c>
      <c r="B254" s="6">
        <v>0.60208333333333297</v>
      </c>
      <c r="C254" s="5">
        <v>64944</v>
      </c>
      <c r="D254" s="5" t="s">
        <v>211</v>
      </c>
      <c r="E254" s="5">
        <v>51</v>
      </c>
      <c r="F254" s="5">
        <v>49</v>
      </c>
      <c r="G254" s="5">
        <f t="shared" si="8"/>
        <v>100</v>
      </c>
      <c r="H254" s="5">
        <v>38</v>
      </c>
      <c r="I254" s="5"/>
    </row>
    <row r="255" spans="1:9" ht="19.5" customHeight="1">
      <c r="A255" s="5">
        <v>18</v>
      </c>
      <c r="B255" s="6">
        <v>0.58541666666666603</v>
      </c>
      <c r="C255" s="5">
        <v>65006</v>
      </c>
      <c r="D255" s="5" t="s">
        <v>9</v>
      </c>
      <c r="E255" s="5">
        <v>50</v>
      </c>
      <c r="F255" s="5">
        <v>58</v>
      </c>
      <c r="G255" s="5">
        <f t="shared" si="8"/>
        <v>108</v>
      </c>
      <c r="H255" s="5">
        <v>39</v>
      </c>
      <c r="I255" s="5"/>
    </row>
    <row r="256" spans="1:9" ht="19.5" customHeight="1">
      <c r="A256" s="5">
        <v>19</v>
      </c>
      <c r="B256" s="6">
        <v>0.59097222222222201</v>
      </c>
      <c r="C256" s="5">
        <v>64974</v>
      </c>
      <c r="D256" s="5" t="s">
        <v>215</v>
      </c>
      <c r="E256" s="5">
        <v>51</v>
      </c>
      <c r="F256" s="5">
        <v>58</v>
      </c>
      <c r="G256" s="5">
        <f t="shared" si="8"/>
        <v>109</v>
      </c>
      <c r="H256" s="5">
        <v>40</v>
      </c>
      <c r="I256" s="5"/>
    </row>
    <row r="257" spans="1:9" ht="19.5" customHeight="1">
      <c r="A257" s="5">
        <v>21</v>
      </c>
      <c r="B257" s="6">
        <v>0.60208333333333297</v>
      </c>
      <c r="C257" s="5">
        <v>65057</v>
      </c>
      <c r="D257" s="5" t="s">
        <v>16</v>
      </c>
      <c r="E257" s="5">
        <v>57</v>
      </c>
      <c r="F257" s="5">
        <v>55</v>
      </c>
      <c r="G257" s="5">
        <f t="shared" si="8"/>
        <v>112</v>
      </c>
      <c r="H257" s="5">
        <v>41</v>
      </c>
      <c r="I257" s="5"/>
    </row>
    <row r="258" spans="1:9" ht="19.5" customHeight="1">
      <c r="A258" s="5">
        <v>21</v>
      </c>
      <c r="B258" s="6">
        <v>0.60208333333333297</v>
      </c>
      <c r="C258" s="5">
        <v>65060</v>
      </c>
      <c r="D258" s="5" t="s">
        <v>18</v>
      </c>
      <c r="E258" s="5">
        <v>58</v>
      </c>
      <c r="F258" s="5">
        <v>60</v>
      </c>
      <c r="G258" s="5">
        <f t="shared" si="8"/>
        <v>118</v>
      </c>
      <c r="H258" s="5">
        <v>42</v>
      </c>
      <c r="I258" s="5"/>
    </row>
    <row r="259" spans="1:9" ht="19.5" customHeight="1">
      <c r="A259" s="5">
        <v>18</v>
      </c>
      <c r="B259" s="6">
        <v>0.58541666666666603</v>
      </c>
      <c r="C259" s="5">
        <v>65126</v>
      </c>
      <c r="D259" s="5" t="s">
        <v>41</v>
      </c>
      <c r="E259" s="5">
        <v>65</v>
      </c>
      <c r="F259" s="5">
        <v>61</v>
      </c>
      <c r="G259" s="5">
        <f t="shared" si="8"/>
        <v>126</v>
      </c>
      <c r="H259" s="5">
        <v>43</v>
      </c>
      <c r="I259" s="5"/>
    </row>
    <row r="260" spans="1:9" ht="20.25" customHeight="1" thickBot="1">
      <c r="A260" s="30">
        <v>19</v>
      </c>
      <c r="B260" s="31">
        <v>0.59097222222222201</v>
      </c>
      <c r="C260" s="30">
        <v>64937</v>
      </c>
      <c r="D260" s="30" t="s">
        <v>204</v>
      </c>
      <c r="E260" s="30"/>
      <c r="F260" s="30"/>
      <c r="G260" s="30">
        <v>999</v>
      </c>
      <c r="H260" s="30"/>
      <c r="I260" s="30" t="s">
        <v>336</v>
      </c>
    </row>
  </sheetData>
  <sortState ref="A217:M260">
    <sortCondition ref="G217:G260"/>
    <sortCondition ref="F217:F260"/>
  </sortState>
  <mergeCells count="4">
    <mergeCell ref="A55:I55"/>
    <mergeCell ref="A1:I1"/>
    <mergeCell ref="A113:I113"/>
    <mergeCell ref="A215:I215"/>
  </mergeCells>
  <phoneticPr fontId="3" type="noConversion"/>
  <printOptions horizontalCentered="1"/>
  <pageMargins left="0.59055118110236227" right="0.39370078740157483" top="0.59055118110236227" bottom="0.5905511811023622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="90" zoomScaleNormal="90" zoomScaleSheetLayoutView="80" zoomScalePageLayoutView="80" workbookViewId="0">
      <selection activeCell="E17" sqref="E17"/>
    </sheetView>
  </sheetViews>
  <sheetFormatPr defaultRowHeight="22.5" customHeight="1"/>
  <cols>
    <col min="1" max="1" width="2.88671875" style="41" customWidth="1"/>
    <col min="2" max="2" width="5.6640625" style="56" customWidth="1"/>
    <col min="3" max="3" width="7.109375" style="41" customWidth="1"/>
    <col min="4" max="4" width="9.88671875" style="41" customWidth="1"/>
    <col min="5" max="8" width="8.33203125" style="41" customWidth="1"/>
    <col min="9" max="9" width="16.33203125" style="41" customWidth="1"/>
    <col min="10" max="16384" width="8.88671875" style="38"/>
  </cols>
  <sheetData>
    <row r="1" spans="1:10" ht="22.5" customHeight="1">
      <c r="A1" s="37" t="s">
        <v>338</v>
      </c>
      <c r="B1" s="37"/>
      <c r="C1" s="37"/>
      <c r="D1" s="37"/>
      <c r="E1" s="37"/>
      <c r="F1" s="37"/>
      <c r="G1" s="37"/>
      <c r="H1" s="37"/>
      <c r="I1" s="37"/>
    </row>
    <row r="2" spans="1:10" s="41" customFormat="1" ht="22.5" customHeight="1" thickBot="1">
      <c r="A2" s="39" t="s">
        <v>0</v>
      </c>
      <c r="B2" s="40" t="s">
        <v>1</v>
      </c>
      <c r="C2" s="39" t="s">
        <v>258</v>
      </c>
      <c r="D2" s="39" t="s">
        <v>259</v>
      </c>
      <c r="E2" s="39" t="s">
        <v>266</v>
      </c>
      <c r="F2" s="39" t="s">
        <v>260</v>
      </c>
      <c r="G2" s="39" t="s">
        <v>262</v>
      </c>
      <c r="H2" s="39" t="s">
        <v>263</v>
      </c>
      <c r="I2" s="39" t="s">
        <v>264</v>
      </c>
    </row>
    <row r="3" spans="1:10" ht="22.5" customHeight="1" thickTop="1">
      <c r="A3" s="42">
        <v>1</v>
      </c>
      <c r="B3" s="43">
        <v>0.25763888888888892</v>
      </c>
      <c r="C3" s="42">
        <v>64580</v>
      </c>
      <c r="D3" s="42" t="s">
        <v>268</v>
      </c>
      <c r="E3" s="42"/>
      <c r="F3" s="42"/>
      <c r="G3" s="42" t="str">
        <f>IF(E3+F3=0,"",E3+F3)</f>
        <v/>
      </c>
      <c r="H3" s="42" t="str">
        <f>IFERROR(RANK(G3,$G$3:$G$57,1)+SUMPRODUCT((G3=$G$3:$G$57)*(F3&gt;$F$3:$F$57)),"")</f>
        <v/>
      </c>
      <c r="I3" s="42"/>
      <c r="J3" s="41"/>
    </row>
    <row r="4" spans="1:10" ht="22.5" customHeight="1">
      <c r="A4" s="44">
        <v>1</v>
      </c>
      <c r="B4" s="45">
        <v>0.25763888888888892</v>
      </c>
      <c r="C4" s="44">
        <v>63987</v>
      </c>
      <c r="D4" s="44" t="s">
        <v>269</v>
      </c>
      <c r="E4" s="44"/>
      <c r="F4" s="44"/>
      <c r="G4" s="44" t="str">
        <f t="shared" ref="G4:G57" si="0">IF(E4+F4=0,"",E4+F4)</f>
        <v/>
      </c>
      <c r="H4" s="44" t="str">
        <f>IFERROR(RANK(G4,$G$3:$G$57,1)+SUMPRODUCT((G4=$G$3:$G$57)*(F4&gt;$F$3:$F$57)),"")</f>
        <v/>
      </c>
      <c r="I4" s="44"/>
    </row>
    <row r="5" spans="1:10" ht="22.5" customHeight="1">
      <c r="A5" s="44">
        <v>1</v>
      </c>
      <c r="B5" s="45">
        <v>0.25763888888888892</v>
      </c>
      <c r="C5" s="44">
        <v>63831</v>
      </c>
      <c r="D5" s="44" t="s">
        <v>270</v>
      </c>
      <c r="E5" s="44"/>
      <c r="F5" s="44"/>
      <c r="G5" s="44" t="str">
        <f t="shared" si="0"/>
        <v/>
      </c>
      <c r="H5" s="44" t="str">
        <f>IFERROR(RANK(G5,$G$3:$G$57,1)+SUMPRODUCT((G5=$G$3:$G$57)*(F5&gt;$F$3:$F$57)),"")</f>
        <v/>
      </c>
      <c r="I5" s="44"/>
    </row>
    <row r="6" spans="1:10" ht="22.5" customHeight="1">
      <c r="A6" s="46">
        <v>1</v>
      </c>
      <c r="B6" s="47">
        <v>0.25763888888888892</v>
      </c>
      <c r="C6" s="46">
        <v>64790</v>
      </c>
      <c r="D6" s="46" t="s">
        <v>271</v>
      </c>
      <c r="E6" s="46"/>
      <c r="F6" s="46"/>
      <c r="G6" s="46" t="str">
        <f t="shared" si="0"/>
        <v/>
      </c>
      <c r="H6" s="46" t="str">
        <f>IFERROR(RANK(G6,$G$3:$G$57,1)+SUMPRODUCT((G6=$G$3:$G$57)*(F6&gt;$F$3:$F$57)),"")</f>
        <v/>
      </c>
      <c r="I6" s="46"/>
    </row>
    <row r="7" spans="1:10" ht="22.5" customHeight="1">
      <c r="A7" s="48">
        <v>2</v>
      </c>
      <c r="B7" s="49">
        <v>0.26250000000000001</v>
      </c>
      <c r="C7" s="48">
        <v>64472</v>
      </c>
      <c r="D7" s="48" t="s">
        <v>272</v>
      </c>
      <c r="E7" s="48"/>
      <c r="F7" s="48"/>
      <c r="G7" s="48" t="str">
        <f t="shared" si="0"/>
        <v/>
      </c>
      <c r="H7" s="48" t="str">
        <f>IFERROR(RANK(G7,$G$3:$G$57,1)+SUMPRODUCT((G7=$G$3:$G$57)*(F7&gt;$F$3:$F$57)),"")</f>
        <v/>
      </c>
      <c r="I7" s="48"/>
    </row>
    <row r="8" spans="1:10" ht="22.5" customHeight="1">
      <c r="A8" s="44">
        <v>2</v>
      </c>
      <c r="B8" s="45">
        <v>0.26250000000000001</v>
      </c>
      <c r="C8" s="44">
        <v>64582</v>
      </c>
      <c r="D8" s="44" t="s">
        <v>273</v>
      </c>
      <c r="E8" s="44"/>
      <c r="F8" s="44"/>
      <c r="G8" s="44" t="str">
        <f t="shared" si="0"/>
        <v/>
      </c>
      <c r="H8" s="44" t="str">
        <f>IFERROR(RANK(G8,$G$3:$G$57,1)+SUMPRODUCT((G8=$G$3:$G$57)*(F8&gt;$F$3:$F$57)),"")</f>
        <v/>
      </c>
      <c r="I8" s="44"/>
    </row>
    <row r="9" spans="1:10" ht="22.5" customHeight="1">
      <c r="A9" s="44">
        <v>2</v>
      </c>
      <c r="B9" s="45">
        <v>0.26250000000000001</v>
      </c>
      <c r="C9" s="44">
        <v>64221</v>
      </c>
      <c r="D9" s="44" t="s">
        <v>274</v>
      </c>
      <c r="E9" s="44"/>
      <c r="F9" s="44"/>
      <c r="G9" s="44" t="str">
        <f t="shared" si="0"/>
        <v/>
      </c>
      <c r="H9" s="44" t="str">
        <f>IFERROR(RANK(G9,$G$3:$G$57,1)+SUMPRODUCT((G9=$G$3:$G$57)*(F9&gt;$F$3:$F$57)),"")</f>
        <v/>
      </c>
      <c r="I9" s="44"/>
    </row>
    <row r="10" spans="1:10" ht="22.5" customHeight="1">
      <c r="A10" s="50">
        <v>2</v>
      </c>
      <c r="B10" s="51">
        <v>0.26250000000000001</v>
      </c>
      <c r="C10" s="50">
        <v>65145</v>
      </c>
      <c r="D10" s="50" t="s">
        <v>275</v>
      </c>
      <c r="E10" s="50"/>
      <c r="F10" s="50"/>
      <c r="G10" s="50" t="str">
        <f t="shared" si="0"/>
        <v/>
      </c>
      <c r="H10" s="50" t="str">
        <f>IFERROR(RANK(G10,$G$3:$G$57,1)+SUMPRODUCT((G10=$G$3:$G$57)*(F10&gt;$F$3:$F$57)),"")</f>
        <v/>
      </c>
      <c r="I10" s="50"/>
    </row>
    <row r="11" spans="1:10" ht="22.5" customHeight="1">
      <c r="A11" s="42">
        <v>3</v>
      </c>
      <c r="B11" s="43">
        <v>0.26736111111111099</v>
      </c>
      <c r="C11" s="42">
        <v>63284</v>
      </c>
      <c r="D11" s="42" t="s">
        <v>276</v>
      </c>
      <c r="E11" s="42"/>
      <c r="F11" s="42"/>
      <c r="G11" s="42" t="str">
        <f t="shared" si="0"/>
        <v/>
      </c>
      <c r="H11" s="42" t="str">
        <f>IFERROR(RANK(G11,$G$3:$G$57,1)+SUMPRODUCT((G11=$G$3:$G$57)*(F11&gt;$F$3:$F$57)),"")</f>
        <v/>
      </c>
      <c r="I11" s="42"/>
    </row>
    <row r="12" spans="1:10" ht="22.5" customHeight="1">
      <c r="A12" s="44">
        <v>3</v>
      </c>
      <c r="B12" s="45">
        <v>0.26736111111111099</v>
      </c>
      <c r="C12" s="44">
        <v>65113</v>
      </c>
      <c r="D12" s="44" t="s">
        <v>33</v>
      </c>
      <c r="E12" s="44"/>
      <c r="F12" s="44"/>
      <c r="G12" s="44" t="str">
        <f t="shared" si="0"/>
        <v/>
      </c>
      <c r="H12" s="44" t="str">
        <f>IFERROR(RANK(G12,$G$3:$G$57,1)+SUMPRODUCT((G12=$G$3:$G$57)*(F12&gt;$F$3:$F$57)),"")</f>
        <v/>
      </c>
      <c r="I12" s="44"/>
    </row>
    <row r="13" spans="1:10" ht="22.5" customHeight="1">
      <c r="A13" s="44">
        <v>3</v>
      </c>
      <c r="B13" s="45">
        <v>0.26736111111111099</v>
      </c>
      <c r="C13" s="44">
        <v>64136</v>
      </c>
      <c r="D13" s="44" t="s">
        <v>277</v>
      </c>
      <c r="E13" s="44"/>
      <c r="F13" s="44"/>
      <c r="G13" s="44" t="str">
        <f t="shared" si="0"/>
        <v/>
      </c>
      <c r="H13" s="44" t="str">
        <f>IFERROR(RANK(G13,$G$3:$G$57,1)+SUMPRODUCT((G13=$G$3:$G$57)*(F13&gt;$F$3:$F$57)),"")</f>
        <v/>
      </c>
      <c r="I13" s="44"/>
    </row>
    <row r="14" spans="1:10" ht="22.5" customHeight="1">
      <c r="A14" s="46">
        <v>3</v>
      </c>
      <c r="B14" s="47">
        <v>0.26736111111111099</v>
      </c>
      <c r="C14" s="46">
        <v>64316</v>
      </c>
      <c r="D14" s="46" t="s">
        <v>278</v>
      </c>
      <c r="E14" s="46"/>
      <c r="F14" s="46"/>
      <c r="G14" s="46" t="str">
        <f t="shared" si="0"/>
        <v/>
      </c>
      <c r="H14" s="46" t="str">
        <f>IFERROR(RANK(G14,$G$3:$G$57,1)+SUMPRODUCT((G14=$G$3:$G$57)*(F14&gt;$F$3:$F$57)),"")</f>
        <v/>
      </c>
      <c r="I14" s="46"/>
    </row>
    <row r="15" spans="1:10" ht="22.5" customHeight="1">
      <c r="A15" s="48">
        <v>4</v>
      </c>
      <c r="B15" s="49">
        <v>0.27222222222222198</v>
      </c>
      <c r="C15" s="48">
        <v>64942</v>
      </c>
      <c r="D15" s="48" t="s">
        <v>279</v>
      </c>
      <c r="E15" s="48"/>
      <c r="F15" s="48"/>
      <c r="G15" s="48" t="str">
        <f t="shared" si="0"/>
        <v/>
      </c>
      <c r="H15" s="48" t="str">
        <f>IFERROR(RANK(G15,$G$3:$G$57,1)+SUMPRODUCT((G15=$G$3:$G$57)*(F15&gt;$F$3:$F$57)),"")</f>
        <v/>
      </c>
      <c r="I15" s="48"/>
    </row>
    <row r="16" spans="1:10" ht="22.5" customHeight="1">
      <c r="A16" s="44">
        <v>4</v>
      </c>
      <c r="B16" s="45">
        <v>0.27222222222222198</v>
      </c>
      <c r="C16" s="44">
        <v>64356</v>
      </c>
      <c r="D16" s="44" t="s">
        <v>280</v>
      </c>
      <c r="E16" s="44"/>
      <c r="F16" s="44"/>
      <c r="G16" s="44" t="str">
        <f t="shared" si="0"/>
        <v/>
      </c>
      <c r="H16" s="44" t="str">
        <f>IFERROR(RANK(G16,$G$3:$G$57,1)+SUMPRODUCT((G16=$G$3:$G$57)*(F16&gt;$F$3:$F$57)),"")</f>
        <v/>
      </c>
      <c r="I16" s="44"/>
    </row>
    <row r="17" spans="1:9" ht="22.5" customHeight="1">
      <c r="A17" s="44">
        <v>4</v>
      </c>
      <c r="B17" s="45">
        <v>0.27222222222222198</v>
      </c>
      <c r="C17" s="44">
        <v>64723</v>
      </c>
      <c r="D17" s="44" t="s">
        <v>281</v>
      </c>
      <c r="E17" s="44"/>
      <c r="F17" s="44"/>
      <c r="G17" s="44" t="str">
        <f t="shared" si="0"/>
        <v/>
      </c>
      <c r="H17" s="44" t="str">
        <f>IFERROR(RANK(G17,$G$3:$G$57,1)+SUMPRODUCT((G17=$G$3:$G$57)*(F17&gt;$F$3:$F$57)),"")</f>
        <v/>
      </c>
      <c r="I17" s="44"/>
    </row>
    <row r="18" spans="1:9" ht="22.5" customHeight="1">
      <c r="A18" s="50">
        <v>4</v>
      </c>
      <c r="B18" s="51">
        <v>0.27222222222222198</v>
      </c>
      <c r="C18" s="50">
        <v>64129</v>
      </c>
      <c r="D18" s="50" t="s">
        <v>282</v>
      </c>
      <c r="E18" s="50"/>
      <c r="F18" s="50"/>
      <c r="G18" s="50" t="str">
        <f t="shared" si="0"/>
        <v/>
      </c>
      <c r="H18" s="50" t="str">
        <f>IFERROR(RANK(G18,$G$3:$G$57,1)+SUMPRODUCT((G18=$G$3:$G$57)*(F18&gt;$F$3:$F$57)),"")</f>
        <v/>
      </c>
      <c r="I18" s="50"/>
    </row>
    <row r="19" spans="1:9" ht="22.5" customHeight="1">
      <c r="A19" s="42">
        <v>5</v>
      </c>
      <c r="B19" s="43">
        <v>0.27708333333333302</v>
      </c>
      <c r="C19" s="42">
        <v>63924</v>
      </c>
      <c r="D19" s="42" t="s">
        <v>283</v>
      </c>
      <c r="E19" s="42"/>
      <c r="F19" s="42"/>
      <c r="G19" s="42" t="str">
        <f t="shared" si="0"/>
        <v/>
      </c>
      <c r="H19" s="42" t="str">
        <f>IFERROR(RANK(G19,$G$3:$G$57,1)+SUMPRODUCT((G19=$G$3:$G$57)*(F19&gt;$F$3:$F$57)),"")</f>
        <v/>
      </c>
      <c r="I19" s="42"/>
    </row>
    <row r="20" spans="1:9" ht="22.5" customHeight="1">
      <c r="A20" s="44">
        <v>5</v>
      </c>
      <c r="B20" s="45">
        <v>0.27708333333333302</v>
      </c>
      <c r="C20" s="44">
        <v>64775</v>
      </c>
      <c r="D20" s="44" t="s">
        <v>284</v>
      </c>
      <c r="E20" s="44"/>
      <c r="F20" s="44"/>
      <c r="G20" s="44" t="str">
        <f t="shared" si="0"/>
        <v/>
      </c>
      <c r="H20" s="44" t="str">
        <f>IFERROR(RANK(G20,$G$3:$G$57,1)+SUMPRODUCT((G20=$G$3:$G$57)*(F20&gt;$F$3:$F$57)),"")</f>
        <v/>
      </c>
      <c r="I20" s="44"/>
    </row>
    <row r="21" spans="1:9" ht="22.5" customHeight="1">
      <c r="A21" s="44">
        <v>5</v>
      </c>
      <c r="B21" s="45">
        <v>0.27708333333333302</v>
      </c>
      <c r="C21" s="44">
        <v>64026</v>
      </c>
      <c r="D21" s="44" t="s">
        <v>285</v>
      </c>
      <c r="E21" s="44"/>
      <c r="F21" s="44"/>
      <c r="G21" s="44" t="str">
        <f t="shared" si="0"/>
        <v/>
      </c>
      <c r="H21" s="44" t="str">
        <f>IFERROR(RANK(G21,$G$3:$G$57,1)+SUMPRODUCT((G21=$G$3:$G$57)*(F21&gt;$F$3:$F$57)),"")</f>
        <v/>
      </c>
      <c r="I21" s="44"/>
    </row>
    <row r="22" spans="1:9" ht="22.5" customHeight="1">
      <c r="A22" s="46">
        <v>5</v>
      </c>
      <c r="B22" s="47">
        <v>0.27708333333333302</v>
      </c>
      <c r="C22" s="46">
        <v>64295</v>
      </c>
      <c r="D22" s="46" t="s">
        <v>286</v>
      </c>
      <c r="E22" s="46"/>
      <c r="F22" s="46"/>
      <c r="G22" s="46" t="str">
        <f t="shared" si="0"/>
        <v/>
      </c>
      <c r="H22" s="46" t="str">
        <f>IFERROR(RANK(G22,$G$3:$G$57,1)+SUMPRODUCT((G22=$G$3:$G$57)*(F22&gt;$F$3:$F$57)),"")</f>
        <v/>
      </c>
      <c r="I22" s="46"/>
    </row>
    <row r="23" spans="1:9" ht="22.5" customHeight="1">
      <c r="A23" s="48">
        <v>6</v>
      </c>
      <c r="B23" s="49">
        <v>0.281944444444444</v>
      </c>
      <c r="C23" s="48">
        <v>64863</v>
      </c>
      <c r="D23" s="48" t="s">
        <v>287</v>
      </c>
      <c r="E23" s="48"/>
      <c r="F23" s="48"/>
      <c r="G23" s="48" t="str">
        <f t="shared" si="0"/>
        <v/>
      </c>
      <c r="H23" s="48" t="str">
        <f>IFERROR(RANK(G23,$G$3:$G$57,1)+SUMPRODUCT((G23=$G$3:$G$57)*(F23&gt;$F$3:$F$57)),"")</f>
        <v/>
      </c>
      <c r="I23" s="48"/>
    </row>
    <row r="24" spans="1:9" ht="22.5" customHeight="1">
      <c r="A24" s="44">
        <v>6</v>
      </c>
      <c r="B24" s="45">
        <v>0.281944444444444</v>
      </c>
      <c r="C24" s="44">
        <v>64111</v>
      </c>
      <c r="D24" s="44" t="s">
        <v>288</v>
      </c>
      <c r="E24" s="44"/>
      <c r="F24" s="44"/>
      <c r="G24" s="44" t="str">
        <f t="shared" si="0"/>
        <v/>
      </c>
      <c r="H24" s="44" t="str">
        <f>IFERROR(RANK(G24,$G$3:$G$57,1)+SUMPRODUCT((G24=$G$3:$G$57)*(F24&gt;$F$3:$F$57)),"")</f>
        <v/>
      </c>
      <c r="I24" s="44"/>
    </row>
    <row r="25" spans="1:9" ht="22.5" customHeight="1">
      <c r="A25" s="44">
        <v>6</v>
      </c>
      <c r="B25" s="45">
        <v>0.281944444444444</v>
      </c>
      <c r="C25" s="44">
        <v>64594</v>
      </c>
      <c r="D25" s="44" t="s">
        <v>289</v>
      </c>
      <c r="E25" s="44"/>
      <c r="F25" s="44"/>
      <c r="G25" s="44" t="str">
        <f t="shared" si="0"/>
        <v/>
      </c>
      <c r="H25" s="44" t="str">
        <f>IFERROR(RANK(G25,$G$3:$G$57,1)+SUMPRODUCT((G25=$G$3:$G$57)*(F25&gt;$F$3:$F$57)),"")</f>
        <v/>
      </c>
      <c r="I25" s="44"/>
    </row>
    <row r="26" spans="1:9" ht="22.5" customHeight="1">
      <c r="A26" s="50">
        <v>6</v>
      </c>
      <c r="B26" s="51">
        <v>0.281944444444444</v>
      </c>
      <c r="C26" s="50">
        <v>64052</v>
      </c>
      <c r="D26" s="50" t="s">
        <v>290</v>
      </c>
      <c r="E26" s="50"/>
      <c r="F26" s="50"/>
      <c r="G26" s="50" t="str">
        <f t="shared" si="0"/>
        <v/>
      </c>
      <c r="H26" s="50" t="str">
        <f>IFERROR(RANK(G26,$G$3:$G$57,1)+SUMPRODUCT((G26=$G$3:$G$57)*(F26&gt;$F$3:$F$57)),"")</f>
        <v/>
      </c>
      <c r="I26" s="50"/>
    </row>
    <row r="27" spans="1:9" ht="22.5" customHeight="1">
      <c r="A27" s="42">
        <v>7</v>
      </c>
      <c r="B27" s="43">
        <v>0.28680555555555598</v>
      </c>
      <c r="C27" s="42">
        <v>64544</v>
      </c>
      <c r="D27" s="42" t="s">
        <v>291</v>
      </c>
      <c r="E27" s="42"/>
      <c r="F27" s="42"/>
      <c r="G27" s="42" t="str">
        <f t="shared" si="0"/>
        <v/>
      </c>
      <c r="H27" s="42" t="str">
        <f>IFERROR(RANK(G27,$G$3:$G$57,1)+SUMPRODUCT((G27=$G$3:$G$57)*(F27&gt;$F$3:$F$57)),"")</f>
        <v/>
      </c>
      <c r="I27" s="42"/>
    </row>
    <row r="28" spans="1:9" ht="22.5" customHeight="1">
      <c r="A28" s="44">
        <v>7</v>
      </c>
      <c r="B28" s="45">
        <v>0.28680555555555598</v>
      </c>
      <c r="C28" s="44">
        <v>64423</v>
      </c>
      <c r="D28" s="44" t="s">
        <v>292</v>
      </c>
      <c r="E28" s="44"/>
      <c r="F28" s="44"/>
      <c r="G28" s="44" t="str">
        <f t="shared" si="0"/>
        <v/>
      </c>
      <c r="H28" s="44" t="str">
        <f>IFERROR(RANK(G28,$G$3:$G$57,1)+SUMPRODUCT((G28=$G$3:$G$57)*(F28&gt;$F$3:$F$57)),"")</f>
        <v/>
      </c>
      <c r="I28" s="44"/>
    </row>
    <row r="29" spans="1:9" ht="22.5" customHeight="1">
      <c r="A29" s="44">
        <v>7</v>
      </c>
      <c r="B29" s="45">
        <v>0.28680555555555598</v>
      </c>
      <c r="C29" s="44">
        <v>64287</v>
      </c>
      <c r="D29" s="44" t="s">
        <v>293</v>
      </c>
      <c r="E29" s="44"/>
      <c r="F29" s="44"/>
      <c r="G29" s="44" t="str">
        <f t="shared" si="0"/>
        <v/>
      </c>
      <c r="H29" s="44" t="str">
        <f>IFERROR(RANK(G29,$G$3:$G$57,1)+SUMPRODUCT((G29=$G$3:$G$57)*(F29&gt;$F$3:$F$57)),"")</f>
        <v/>
      </c>
      <c r="I29" s="44"/>
    </row>
    <row r="30" spans="1:9" ht="22.5" customHeight="1">
      <c r="A30" s="46">
        <v>7</v>
      </c>
      <c r="B30" s="47">
        <v>0.28680555555555598</v>
      </c>
      <c r="C30" s="46">
        <v>64839</v>
      </c>
      <c r="D30" s="46" t="s">
        <v>294</v>
      </c>
      <c r="E30" s="46"/>
      <c r="F30" s="46"/>
      <c r="G30" s="46" t="str">
        <f t="shared" si="0"/>
        <v/>
      </c>
      <c r="H30" s="46" t="str">
        <f>IFERROR(RANK(G30,$G$3:$G$57,1)+SUMPRODUCT((G30=$G$3:$G$57)*(F30&gt;$F$3:$F$57)),"")</f>
        <v/>
      </c>
      <c r="I30" s="46"/>
    </row>
    <row r="31" spans="1:9" ht="22.5" customHeight="1">
      <c r="A31" s="48">
        <v>8</v>
      </c>
      <c r="B31" s="49">
        <v>0.29166666666666702</v>
      </c>
      <c r="C31" s="48">
        <v>64675</v>
      </c>
      <c r="D31" s="48" t="s">
        <v>295</v>
      </c>
      <c r="E31" s="48"/>
      <c r="F31" s="48"/>
      <c r="G31" s="48" t="str">
        <f t="shared" si="0"/>
        <v/>
      </c>
      <c r="H31" s="48" t="str">
        <f>IFERROR(RANK(G31,$G$3:$G$57,1)+SUMPRODUCT((G31=$G$3:$G$57)*(F31&gt;$F$3:$F$57)),"")</f>
        <v/>
      </c>
      <c r="I31" s="48"/>
    </row>
    <row r="32" spans="1:9" ht="22.5" customHeight="1">
      <c r="A32" s="44">
        <v>8</v>
      </c>
      <c r="B32" s="45">
        <v>0.29166666666666702</v>
      </c>
      <c r="C32" s="44">
        <v>65024</v>
      </c>
      <c r="D32" s="44" t="s">
        <v>296</v>
      </c>
      <c r="E32" s="44"/>
      <c r="F32" s="44"/>
      <c r="G32" s="44" t="str">
        <f t="shared" si="0"/>
        <v/>
      </c>
      <c r="H32" s="44" t="str">
        <f>IFERROR(RANK(G32,$G$3:$G$57,1)+SUMPRODUCT((G32=$G$3:$G$57)*(F32&gt;$F$3:$F$57)),"")</f>
        <v/>
      </c>
      <c r="I32" s="44"/>
    </row>
    <row r="33" spans="1:9" ht="22.5" customHeight="1">
      <c r="A33" s="44">
        <v>8</v>
      </c>
      <c r="B33" s="45">
        <v>0.29166666666666702</v>
      </c>
      <c r="C33" s="44">
        <v>64743</v>
      </c>
      <c r="D33" s="44" t="s">
        <v>297</v>
      </c>
      <c r="E33" s="44"/>
      <c r="F33" s="44"/>
      <c r="G33" s="44" t="str">
        <f t="shared" si="0"/>
        <v/>
      </c>
      <c r="H33" s="44" t="str">
        <f>IFERROR(RANK(G33,$G$3:$G$57,1)+SUMPRODUCT((G33=$G$3:$G$57)*(F33&gt;$F$3:$F$57)),"")</f>
        <v/>
      </c>
      <c r="I33" s="44"/>
    </row>
    <row r="34" spans="1:9" ht="22.5" customHeight="1">
      <c r="A34" s="50">
        <v>8</v>
      </c>
      <c r="B34" s="51">
        <v>0.29166666666666702</v>
      </c>
      <c r="C34" s="50">
        <v>64737</v>
      </c>
      <c r="D34" s="50" t="s">
        <v>298</v>
      </c>
      <c r="E34" s="50"/>
      <c r="F34" s="50"/>
      <c r="G34" s="50" t="str">
        <f t="shared" si="0"/>
        <v/>
      </c>
      <c r="H34" s="50" t="str">
        <f>IFERROR(RANK(G34,$G$3:$G$57,1)+SUMPRODUCT((G34=$G$3:$G$57)*(F34&gt;$F$3:$F$57)),"")</f>
        <v/>
      </c>
      <c r="I34" s="50"/>
    </row>
    <row r="35" spans="1:9" ht="22.5" customHeight="1">
      <c r="A35" s="42">
        <v>9</v>
      </c>
      <c r="B35" s="43">
        <v>0.296527777777778</v>
      </c>
      <c r="C35" s="42">
        <v>64090</v>
      </c>
      <c r="D35" s="42" t="s">
        <v>299</v>
      </c>
      <c r="E35" s="42"/>
      <c r="F35" s="42"/>
      <c r="G35" s="42" t="str">
        <f t="shared" si="0"/>
        <v/>
      </c>
      <c r="H35" s="42" t="str">
        <f>IFERROR(RANK(G35,$G$3:$G$57,1)+SUMPRODUCT((G35=$G$3:$G$57)*(F35&gt;$F$3:$F$57)),"")</f>
        <v/>
      </c>
      <c r="I35" s="42"/>
    </row>
    <row r="36" spans="1:9" ht="22.5" customHeight="1">
      <c r="A36" s="44">
        <v>9</v>
      </c>
      <c r="B36" s="45">
        <v>0.296527777777778</v>
      </c>
      <c r="C36" s="44">
        <v>64463</v>
      </c>
      <c r="D36" s="44" t="s">
        <v>300</v>
      </c>
      <c r="E36" s="44"/>
      <c r="F36" s="44"/>
      <c r="G36" s="44" t="str">
        <f t="shared" si="0"/>
        <v/>
      </c>
      <c r="H36" s="44" t="str">
        <f>IFERROR(RANK(G36,$G$3:$G$57,1)+SUMPRODUCT((G36=$G$3:$G$57)*(F36&gt;$F$3:$F$57)),"")</f>
        <v/>
      </c>
      <c r="I36" s="44"/>
    </row>
    <row r="37" spans="1:9" ht="22.5" customHeight="1">
      <c r="A37" s="44">
        <v>9</v>
      </c>
      <c r="B37" s="45">
        <v>0.296527777777778</v>
      </c>
      <c r="C37" s="44">
        <v>64762</v>
      </c>
      <c r="D37" s="44" t="s">
        <v>301</v>
      </c>
      <c r="E37" s="44"/>
      <c r="F37" s="44"/>
      <c r="G37" s="44" t="str">
        <f t="shared" si="0"/>
        <v/>
      </c>
      <c r="H37" s="44" t="str">
        <f>IFERROR(RANK(G37,$G$3:$G$57,1)+SUMPRODUCT((G37=$G$3:$G$57)*(F37&gt;$F$3:$F$57)),"")</f>
        <v/>
      </c>
      <c r="I37" s="44"/>
    </row>
    <row r="38" spans="1:9" ht="22.5" customHeight="1">
      <c r="A38" s="46">
        <v>9</v>
      </c>
      <c r="B38" s="47">
        <v>0.296527777777778</v>
      </c>
      <c r="C38" s="46">
        <v>64818</v>
      </c>
      <c r="D38" s="46" t="s">
        <v>302</v>
      </c>
      <c r="E38" s="46"/>
      <c r="F38" s="46"/>
      <c r="G38" s="46" t="str">
        <f t="shared" si="0"/>
        <v/>
      </c>
      <c r="H38" s="46" t="str">
        <f>IFERROR(RANK(G38,$G$3:$G$57,1)+SUMPRODUCT((G38=$G$3:$G$57)*(F38&gt;$F$3:$F$57)),"")</f>
        <v/>
      </c>
      <c r="I38" s="46"/>
    </row>
    <row r="39" spans="1:9" ht="22.5" customHeight="1">
      <c r="A39" s="48">
        <v>10</v>
      </c>
      <c r="B39" s="49">
        <v>0.30138888888888898</v>
      </c>
      <c r="C39" s="48">
        <v>65090</v>
      </c>
      <c r="D39" s="48" t="s">
        <v>24</v>
      </c>
      <c r="E39" s="48"/>
      <c r="F39" s="48"/>
      <c r="G39" s="48" t="str">
        <f t="shared" si="0"/>
        <v/>
      </c>
      <c r="H39" s="48" t="str">
        <f>IFERROR(RANK(G39,$G$3:$G$57,1)+SUMPRODUCT((G39=$G$3:$G$57)*(F39&gt;$F$3:$F$57)),"")</f>
        <v/>
      </c>
      <c r="I39" s="48"/>
    </row>
    <row r="40" spans="1:9" ht="22.5" customHeight="1">
      <c r="A40" s="44">
        <v>10</v>
      </c>
      <c r="B40" s="45">
        <v>0.30138888888888898</v>
      </c>
      <c r="C40" s="44">
        <v>64726</v>
      </c>
      <c r="D40" s="44" t="s">
        <v>303</v>
      </c>
      <c r="E40" s="44"/>
      <c r="F40" s="44"/>
      <c r="G40" s="44" t="str">
        <f t="shared" si="0"/>
        <v/>
      </c>
      <c r="H40" s="44" t="str">
        <f>IFERROR(RANK(G40,$G$3:$G$57,1)+SUMPRODUCT((G40=$G$3:$G$57)*(F40&gt;$F$3:$F$57)),"")</f>
        <v/>
      </c>
      <c r="I40" s="44"/>
    </row>
    <row r="41" spans="1:9" ht="22.5" customHeight="1">
      <c r="A41" s="50">
        <v>10</v>
      </c>
      <c r="B41" s="51">
        <v>0.30138888888888898</v>
      </c>
      <c r="C41" s="50">
        <v>64227</v>
      </c>
      <c r="D41" s="50" t="s">
        <v>304</v>
      </c>
      <c r="E41" s="50"/>
      <c r="F41" s="50"/>
      <c r="G41" s="50" t="str">
        <f t="shared" si="0"/>
        <v/>
      </c>
      <c r="H41" s="50" t="str">
        <f>IFERROR(RANK(G41,$G$3:$G$57,1)+SUMPRODUCT((G41=$G$3:$G$57)*(F41&gt;$F$3:$F$57)),"")</f>
        <v/>
      </c>
      <c r="I41" s="50"/>
    </row>
    <row r="42" spans="1:9" ht="22.5" customHeight="1">
      <c r="A42" s="42">
        <v>11</v>
      </c>
      <c r="B42" s="43">
        <v>0.30625000000000002</v>
      </c>
      <c r="C42" s="42">
        <v>63948</v>
      </c>
      <c r="D42" s="42" t="s">
        <v>305</v>
      </c>
      <c r="E42" s="42"/>
      <c r="F42" s="42"/>
      <c r="G42" s="42" t="str">
        <f t="shared" si="0"/>
        <v/>
      </c>
      <c r="H42" s="42" t="str">
        <f>IFERROR(RANK(G42,$G$3:$G$57,1)+SUMPRODUCT((G42=$G$3:$G$57)*(F42&gt;$F$3:$F$57)),"")</f>
        <v/>
      </c>
      <c r="I42" s="42"/>
    </row>
    <row r="43" spans="1:9" ht="22.5" customHeight="1">
      <c r="A43" s="44">
        <v>11</v>
      </c>
      <c r="B43" s="45">
        <v>0.30625000000000002</v>
      </c>
      <c r="C43" s="44">
        <v>64232</v>
      </c>
      <c r="D43" s="44" t="s">
        <v>306</v>
      </c>
      <c r="E43" s="44"/>
      <c r="F43" s="44"/>
      <c r="G43" s="44" t="str">
        <f t="shared" si="0"/>
        <v/>
      </c>
      <c r="H43" s="44" t="str">
        <f>IFERROR(RANK(G43,$G$3:$G$57,1)+SUMPRODUCT((G43=$G$3:$G$57)*(F43&gt;$F$3:$F$57)),"")</f>
        <v/>
      </c>
      <c r="I43" s="44"/>
    </row>
    <row r="44" spans="1:9" ht="22.5" customHeight="1">
      <c r="A44" s="44">
        <v>11</v>
      </c>
      <c r="B44" s="45">
        <v>0.30625000000000002</v>
      </c>
      <c r="C44" s="44">
        <v>64952</v>
      </c>
      <c r="D44" s="44" t="s">
        <v>307</v>
      </c>
      <c r="E44" s="44"/>
      <c r="F44" s="44"/>
      <c r="G44" s="44" t="str">
        <f t="shared" si="0"/>
        <v/>
      </c>
      <c r="H44" s="44" t="str">
        <f>IFERROR(RANK(G44,$G$3:$G$57,1)+SUMPRODUCT((G44=$G$3:$G$57)*(F44&gt;$F$3:$F$57)),"")</f>
        <v/>
      </c>
      <c r="I44" s="44"/>
    </row>
    <row r="45" spans="1:9" ht="22.5" customHeight="1">
      <c r="A45" s="46">
        <v>11</v>
      </c>
      <c r="B45" s="47">
        <v>0.30625000000000002</v>
      </c>
      <c r="C45" s="46">
        <v>65086</v>
      </c>
      <c r="D45" s="46" t="s">
        <v>23</v>
      </c>
      <c r="E45" s="46"/>
      <c r="F45" s="46"/>
      <c r="G45" s="46" t="str">
        <f t="shared" si="0"/>
        <v/>
      </c>
      <c r="H45" s="46" t="str">
        <f>IFERROR(RANK(G45,$G$3:$G$57,1)+SUMPRODUCT((G45=$G$3:$G$57)*(F45&gt;$F$3:$F$57)),"")</f>
        <v/>
      </c>
      <c r="I45" s="46"/>
    </row>
    <row r="46" spans="1:9" ht="22.5" customHeight="1">
      <c r="A46" s="48">
        <v>12</v>
      </c>
      <c r="B46" s="49">
        <v>0.31111111111111101</v>
      </c>
      <c r="C46" s="48">
        <v>63664</v>
      </c>
      <c r="D46" s="48" t="s">
        <v>308</v>
      </c>
      <c r="E46" s="48"/>
      <c r="F46" s="48"/>
      <c r="G46" s="48" t="str">
        <f t="shared" si="0"/>
        <v/>
      </c>
      <c r="H46" s="48" t="str">
        <f>IFERROR(RANK(G46,$G$3:$G$57,1)+SUMPRODUCT((G46=$G$3:$G$57)*(F46&gt;$F$3:$F$57)),"")</f>
        <v/>
      </c>
      <c r="I46" s="48"/>
    </row>
    <row r="47" spans="1:9" ht="22.5" customHeight="1">
      <c r="A47" s="44">
        <v>12</v>
      </c>
      <c r="B47" s="45">
        <v>0.31111111111111101</v>
      </c>
      <c r="C47" s="44">
        <v>64608</v>
      </c>
      <c r="D47" s="44" t="s">
        <v>309</v>
      </c>
      <c r="E47" s="44"/>
      <c r="F47" s="44"/>
      <c r="G47" s="44" t="str">
        <f t="shared" si="0"/>
        <v/>
      </c>
      <c r="H47" s="44" t="str">
        <f>IFERROR(RANK(G47,$G$3:$G$57,1)+SUMPRODUCT((G47=$G$3:$G$57)*(F47&gt;$F$3:$F$57)),"")</f>
        <v/>
      </c>
      <c r="I47" s="44"/>
    </row>
    <row r="48" spans="1:9" ht="22.5" customHeight="1">
      <c r="A48" s="44">
        <v>12</v>
      </c>
      <c r="B48" s="45">
        <v>0.31111111111111101</v>
      </c>
      <c r="C48" s="44">
        <v>65016</v>
      </c>
      <c r="D48" s="44" t="s">
        <v>10</v>
      </c>
      <c r="E48" s="44"/>
      <c r="F48" s="44"/>
      <c r="G48" s="44" t="str">
        <f t="shared" si="0"/>
        <v/>
      </c>
      <c r="H48" s="44" t="str">
        <f>IFERROR(RANK(G48,$G$3:$G$57,1)+SUMPRODUCT((G48=$G$3:$G$57)*(F48&gt;$F$3:$F$57)),"")</f>
        <v/>
      </c>
      <c r="I48" s="44"/>
    </row>
    <row r="49" spans="1:9" ht="22.5" customHeight="1">
      <c r="A49" s="50">
        <v>12</v>
      </c>
      <c r="B49" s="51">
        <v>0.31111111111111101</v>
      </c>
      <c r="C49" s="50">
        <v>65058</v>
      </c>
      <c r="D49" s="50" t="s">
        <v>17</v>
      </c>
      <c r="E49" s="50"/>
      <c r="F49" s="50"/>
      <c r="G49" s="50" t="str">
        <f t="shared" si="0"/>
        <v/>
      </c>
      <c r="H49" s="50" t="str">
        <f>IFERROR(RANK(G49,$G$3:$G$57,1)+SUMPRODUCT((G49=$G$3:$G$57)*(F49&gt;$F$3:$F$57)),"")</f>
        <v/>
      </c>
      <c r="I49" s="50"/>
    </row>
    <row r="50" spans="1:9" ht="22.5" customHeight="1">
      <c r="A50" s="48">
        <v>13</v>
      </c>
      <c r="B50" s="49">
        <v>0.31597222222222199</v>
      </c>
      <c r="C50" s="48">
        <v>65117</v>
      </c>
      <c r="D50" s="48" t="s">
        <v>36</v>
      </c>
      <c r="E50" s="48"/>
      <c r="F50" s="48"/>
      <c r="G50" s="48" t="str">
        <f t="shared" si="0"/>
        <v/>
      </c>
      <c r="H50" s="48" t="str">
        <f>IFERROR(RANK(G50,$G$3:$G$57,1)+SUMPRODUCT((G50=$G$3:$G$57)*(F50&gt;$F$3:$F$57)),"")</f>
        <v/>
      </c>
      <c r="I50" s="48"/>
    </row>
    <row r="51" spans="1:9" ht="22.5" customHeight="1">
      <c r="A51" s="44">
        <v>13</v>
      </c>
      <c r="B51" s="45">
        <v>0.31597222222222199</v>
      </c>
      <c r="C51" s="44">
        <v>64617</v>
      </c>
      <c r="D51" s="44" t="s">
        <v>310</v>
      </c>
      <c r="E51" s="44"/>
      <c r="F51" s="44"/>
      <c r="G51" s="44" t="str">
        <f t="shared" si="0"/>
        <v/>
      </c>
      <c r="H51" s="44" t="str">
        <f>IFERROR(RANK(G51,$G$3:$G$57,1)+SUMPRODUCT((G51=$G$3:$G$57)*(F51&gt;$F$3:$F$57)),"")</f>
        <v/>
      </c>
      <c r="I51" s="44"/>
    </row>
    <row r="52" spans="1:9" ht="22.5" customHeight="1">
      <c r="A52" s="44">
        <v>13</v>
      </c>
      <c r="B52" s="45">
        <v>0.31597222222222199</v>
      </c>
      <c r="C52" s="44">
        <v>64979</v>
      </c>
      <c r="D52" s="44" t="s">
        <v>7</v>
      </c>
      <c r="E52" s="44"/>
      <c r="F52" s="44"/>
      <c r="G52" s="44" t="str">
        <f t="shared" si="0"/>
        <v/>
      </c>
      <c r="H52" s="44" t="str">
        <f>IFERROR(RANK(G52,$G$3:$G$57,1)+SUMPRODUCT((G52=$G$3:$G$57)*(F52&gt;$F$3:$F$57)),"")</f>
        <v/>
      </c>
      <c r="I52" s="44"/>
    </row>
    <row r="53" spans="1:9" ht="22.5" customHeight="1">
      <c r="A53" s="50">
        <v>13</v>
      </c>
      <c r="B53" s="51">
        <v>0.31597222222222199</v>
      </c>
      <c r="C53" s="50">
        <v>64911</v>
      </c>
      <c r="D53" s="50" t="s">
        <v>311</v>
      </c>
      <c r="E53" s="50"/>
      <c r="F53" s="50"/>
      <c r="G53" s="50" t="str">
        <f t="shared" si="0"/>
        <v/>
      </c>
      <c r="H53" s="50" t="str">
        <f>IFERROR(RANK(G53,$G$3:$G$57,1)+SUMPRODUCT((G53=$G$3:$G$57)*(F53&gt;$F$3:$F$57)),"")</f>
        <v/>
      </c>
      <c r="I53" s="50"/>
    </row>
    <row r="54" spans="1:9" ht="22.5" customHeight="1">
      <c r="A54" s="42">
        <v>14</v>
      </c>
      <c r="B54" s="43">
        <v>0.32083333333333303</v>
      </c>
      <c r="C54" s="42">
        <v>64969</v>
      </c>
      <c r="D54" s="42" t="s">
        <v>312</v>
      </c>
      <c r="E54" s="42"/>
      <c r="F54" s="42"/>
      <c r="G54" s="42" t="str">
        <f t="shared" si="0"/>
        <v/>
      </c>
      <c r="H54" s="42" t="str">
        <f>IFERROR(RANK(G54,$G$3:$G$57,1)+SUMPRODUCT((G54=$G$3:$G$57)*(F54&gt;$F$3:$F$57)),"")</f>
        <v/>
      </c>
      <c r="I54" s="42"/>
    </row>
    <row r="55" spans="1:9" ht="22.5" customHeight="1">
      <c r="A55" s="44">
        <v>14</v>
      </c>
      <c r="B55" s="45">
        <v>0.32083333333333303</v>
      </c>
      <c r="C55" s="44">
        <v>65022</v>
      </c>
      <c r="D55" s="44" t="s">
        <v>149</v>
      </c>
      <c r="E55" s="44"/>
      <c r="F55" s="44"/>
      <c r="G55" s="44" t="str">
        <f t="shared" si="0"/>
        <v/>
      </c>
      <c r="H55" s="44" t="str">
        <f>IFERROR(RANK(G55,$G$3:$G$57,1)+SUMPRODUCT((G55=$G$3:$G$57)*(F55&gt;$F$3:$F$57)),"")</f>
        <v/>
      </c>
      <c r="I55" s="44"/>
    </row>
    <row r="56" spans="1:9" ht="22.5" customHeight="1">
      <c r="A56" s="44">
        <v>14</v>
      </c>
      <c r="B56" s="45">
        <v>0.32083333333333303</v>
      </c>
      <c r="C56" s="44">
        <v>64856</v>
      </c>
      <c r="D56" s="44" t="s">
        <v>313</v>
      </c>
      <c r="E56" s="44"/>
      <c r="F56" s="44"/>
      <c r="G56" s="44" t="str">
        <f t="shared" si="0"/>
        <v/>
      </c>
      <c r="H56" s="44" t="str">
        <f>IFERROR(RANK(G56,$G$3:$G$57,1)+SUMPRODUCT((G56=$G$3:$G$57)*(F56&gt;$F$3:$F$57)),"")</f>
        <v/>
      </c>
      <c r="I56" s="44"/>
    </row>
    <row r="57" spans="1:9" ht="22.5" customHeight="1" thickBot="1">
      <c r="A57" s="46">
        <v>14</v>
      </c>
      <c r="B57" s="47">
        <v>0.32083333333333303</v>
      </c>
      <c r="C57" s="46">
        <v>65021</v>
      </c>
      <c r="D57" s="46" t="s">
        <v>196</v>
      </c>
      <c r="E57" s="46"/>
      <c r="F57" s="46"/>
      <c r="G57" s="46" t="str">
        <f t="shared" si="0"/>
        <v/>
      </c>
      <c r="H57" s="46" t="str">
        <f>IFERROR(RANK(G57,$G$3:$G$57,1)+SUMPRODUCT((G57=$G$3:$G$57)*(F57&gt;$F$3:$F$57)),"")</f>
        <v/>
      </c>
      <c r="I57" s="46"/>
    </row>
    <row r="58" spans="1:9" ht="22.5" customHeight="1">
      <c r="A58" s="37" t="s">
        <v>337</v>
      </c>
      <c r="B58" s="37"/>
      <c r="C58" s="37"/>
      <c r="D58" s="37"/>
      <c r="E58" s="37"/>
      <c r="F58" s="37"/>
      <c r="G58" s="37"/>
      <c r="H58" s="37"/>
      <c r="I58" s="37"/>
    </row>
    <row r="59" spans="1:9" s="41" customFormat="1" ht="22.5" customHeight="1" thickBot="1">
      <c r="A59" s="39" t="s">
        <v>0</v>
      </c>
      <c r="B59" s="40" t="s">
        <v>1</v>
      </c>
      <c r="C59" s="39" t="s">
        <v>258</v>
      </c>
      <c r="D59" s="39" t="s">
        <v>259</v>
      </c>
      <c r="E59" s="39" t="s">
        <v>266</v>
      </c>
      <c r="F59" s="39" t="s">
        <v>260</v>
      </c>
      <c r="G59" s="39" t="s">
        <v>262</v>
      </c>
      <c r="H59" s="39" t="s">
        <v>263</v>
      </c>
      <c r="I59" s="39" t="s">
        <v>264</v>
      </c>
    </row>
    <row r="60" spans="1:9" ht="22.5" customHeight="1" thickTop="1">
      <c r="A60" s="48">
        <v>15</v>
      </c>
      <c r="B60" s="49">
        <v>0.32569444444444401</v>
      </c>
      <c r="C60" s="48">
        <v>64442</v>
      </c>
      <c r="D60" s="48" t="s">
        <v>314</v>
      </c>
      <c r="E60" s="48"/>
      <c r="F60" s="48"/>
      <c r="G60" s="48" t="str">
        <f t="shared" ref="G60:G87" si="1">IF(E60+F60=0,"",E60+F60)</f>
        <v/>
      </c>
      <c r="H60" s="42" t="str">
        <f>IFERROR(RANK(G60,$G$60:$G$87,1)+SUMPRODUCT((G60=$G$60:$G$87)*(F60&gt;$F$60:$F$87)),"")</f>
        <v/>
      </c>
      <c r="I60" s="48"/>
    </row>
    <row r="61" spans="1:9" ht="22.5" customHeight="1">
      <c r="A61" s="44">
        <v>15</v>
      </c>
      <c r="B61" s="45">
        <v>0.32569444444444401</v>
      </c>
      <c r="C61" s="44">
        <v>64953</v>
      </c>
      <c r="D61" s="44" t="s">
        <v>315</v>
      </c>
      <c r="E61" s="44"/>
      <c r="F61" s="44"/>
      <c r="G61" s="44" t="str">
        <f t="shared" si="1"/>
        <v/>
      </c>
      <c r="H61" s="44" t="str">
        <f t="shared" ref="H61:H87" si="2">IFERROR(RANK(G61,$G$60:$G$87,1)+SUMPRODUCT((G61=$G$60:$G$87)*(F61&gt;$F$60:$F$87)),"")</f>
        <v/>
      </c>
      <c r="I61" s="44"/>
    </row>
    <row r="62" spans="1:9" ht="22.5" customHeight="1">
      <c r="A62" s="44">
        <v>15</v>
      </c>
      <c r="B62" s="45">
        <v>0.32569444444444401</v>
      </c>
      <c r="C62" s="44">
        <v>64621</v>
      </c>
      <c r="D62" s="44" t="s">
        <v>316</v>
      </c>
      <c r="E62" s="44"/>
      <c r="F62" s="44"/>
      <c r="G62" s="44" t="str">
        <f t="shared" si="1"/>
        <v/>
      </c>
      <c r="H62" s="44" t="str">
        <f t="shared" si="2"/>
        <v/>
      </c>
      <c r="I62" s="44"/>
    </row>
    <row r="63" spans="1:9" ht="22.5" customHeight="1">
      <c r="A63" s="50">
        <v>15</v>
      </c>
      <c r="B63" s="51">
        <v>0.32569444444444401</v>
      </c>
      <c r="C63" s="52">
        <v>64224</v>
      </c>
      <c r="D63" s="52" t="s">
        <v>317</v>
      </c>
      <c r="E63" s="50"/>
      <c r="F63" s="50"/>
      <c r="G63" s="50" t="str">
        <f t="shared" si="1"/>
        <v/>
      </c>
      <c r="H63" s="50" t="str">
        <f t="shared" si="2"/>
        <v/>
      </c>
      <c r="I63" s="50"/>
    </row>
    <row r="64" spans="1:9" ht="22.5" customHeight="1">
      <c r="A64" s="42">
        <v>16</v>
      </c>
      <c r="B64" s="43">
        <v>0.33055555555555499</v>
      </c>
      <c r="C64" s="42">
        <v>64822</v>
      </c>
      <c r="D64" s="42" t="s">
        <v>5</v>
      </c>
      <c r="E64" s="42"/>
      <c r="F64" s="42"/>
      <c r="G64" s="42" t="str">
        <f t="shared" si="1"/>
        <v/>
      </c>
      <c r="H64" s="42" t="str">
        <f t="shared" si="2"/>
        <v/>
      </c>
      <c r="I64" s="42"/>
    </row>
    <row r="65" spans="1:9" ht="22.5" customHeight="1">
      <c r="A65" s="44">
        <v>16</v>
      </c>
      <c r="B65" s="45">
        <v>0.33055555555555499</v>
      </c>
      <c r="C65" s="44">
        <v>64622</v>
      </c>
      <c r="D65" s="44" t="s">
        <v>318</v>
      </c>
      <c r="E65" s="44"/>
      <c r="F65" s="44"/>
      <c r="G65" s="44" t="str">
        <f t="shared" si="1"/>
        <v/>
      </c>
      <c r="H65" s="44" t="str">
        <f t="shared" si="2"/>
        <v/>
      </c>
      <c r="I65" s="44"/>
    </row>
    <row r="66" spans="1:9" ht="22.5" customHeight="1">
      <c r="A66" s="44">
        <v>16</v>
      </c>
      <c r="B66" s="45">
        <v>0.33055555555555499</v>
      </c>
      <c r="C66" s="44">
        <v>65035</v>
      </c>
      <c r="D66" s="44" t="s">
        <v>319</v>
      </c>
      <c r="E66" s="44"/>
      <c r="F66" s="44"/>
      <c r="G66" s="44" t="str">
        <f t="shared" si="1"/>
        <v/>
      </c>
      <c r="H66" s="44" t="str">
        <f t="shared" si="2"/>
        <v/>
      </c>
      <c r="I66" s="44"/>
    </row>
    <row r="67" spans="1:9" ht="22.5" customHeight="1">
      <c r="A67" s="46">
        <v>16</v>
      </c>
      <c r="B67" s="47">
        <v>0.33055555555555499</v>
      </c>
      <c r="C67" s="46">
        <v>64909</v>
      </c>
      <c r="D67" s="46" t="s">
        <v>277</v>
      </c>
      <c r="E67" s="46"/>
      <c r="F67" s="46"/>
      <c r="G67" s="46" t="str">
        <f t="shared" si="1"/>
        <v/>
      </c>
      <c r="H67" s="46" t="str">
        <f t="shared" si="2"/>
        <v/>
      </c>
      <c r="I67" s="46"/>
    </row>
    <row r="68" spans="1:9" ht="22.5" customHeight="1">
      <c r="A68" s="48">
        <v>17</v>
      </c>
      <c r="B68" s="49">
        <v>0.33541666666666597</v>
      </c>
      <c r="C68" s="48">
        <v>64096</v>
      </c>
      <c r="D68" s="48" t="s">
        <v>320</v>
      </c>
      <c r="E68" s="48"/>
      <c r="F68" s="48"/>
      <c r="G68" s="48" t="str">
        <f t="shared" si="1"/>
        <v/>
      </c>
      <c r="H68" s="48" t="str">
        <f t="shared" si="2"/>
        <v/>
      </c>
      <c r="I68" s="48"/>
    </row>
    <row r="69" spans="1:9" ht="22.5" customHeight="1">
      <c r="A69" s="44">
        <v>17</v>
      </c>
      <c r="B69" s="45">
        <v>0.33541666666666597</v>
      </c>
      <c r="C69" s="44">
        <v>64813</v>
      </c>
      <c r="D69" s="44" t="s">
        <v>321</v>
      </c>
      <c r="E69" s="44"/>
      <c r="F69" s="44"/>
      <c r="G69" s="44" t="str">
        <f t="shared" si="1"/>
        <v/>
      </c>
      <c r="H69" s="44" t="str">
        <f t="shared" si="2"/>
        <v/>
      </c>
      <c r="I69" s="44"/>
    </row>
    <row r="70" spans="1:9" ht="22.5" customHeight="1">
      <c r="A70" s="44">
        <v>17</v>
      </c>
      <c r="B70" s="45">
        <v>0.33541666666666597</v>
      </c>
      <c r="C70" s="44">
        <v>64438</v>
      </c>
      <c r="D70" s="44" t="s">
        <v>322</v>
      </c>
      <c r="E70" s="44"/>
      <c r="F70" s="44"/>
      <c r="G70" s="44" t="str">
        <f t="shared" si="1"/>
        <v/>
      </c>
      <c r="H70" s="44" t="str">
        <f t="shared" si="2"/>
        <v/>
      </c>
      <c r="I70" s="44"/>
    </row>
    <row r="71" spans="1:9" ht="22.5" customHeight="1">
      <c r="A71" s="50">
        <v>17</v>
      </c>
      <c r="B71" s="51">
        <v>0.33541666666666597</v>
      </c>
      <c r="C71" s="50">
        <v>64574</v>
      </c>
      <c r="D71" s="50" t="s">
        <v>323</v>
      </c>
      <c r="E71" s="50"/>
      <c r="F71" s="50"/>
      <c r="G71" s="50" t="str">
        <f t="shared" si="1"/>
        <v/>
      </c>
      <c r="H71" s="50" t="str">
        <f t="shared" si="2"/>
        <v/>
      </c>
      <c r="I71" s="50"/>
    </row>
    <row r="72" spans="1:9" ht="22.5" customHeight="1">
      <c r="A72" s="42">
        <v>18</v>
      </c>
      <c r="B72" s="43">
        <v>0.34027777777777801</v>
      </c>
      <c r="C72" s="42">
        <v>65004</v>
      </c>
      <c r="D72" s="42" t="s">
        <v>8</v>
      </c>
      <c r="E72" s="42"/>
      <c r="F72" s="42"/>
      <c r="G72" s="42" t="str">
        <f t="shared" si="1"/>
        <v/>
      </c>
      <c r="H72" s="42" t="str">
        <f t="shared" si="2"/>
        <v/>
      </c>
      <c r="I72" s="42"/>
    </row>
    <row r="73" spans="1:9" ht="22.5" customHeight="1">
      <c r="A73" s="44">
        <v>18</v>
      </c>
      <c r="B73" s="45">
        <v>0.34027777777777801</v>
      </c>
      <c r="C73" s="44">
        <v>65108</v>
      </c>
      <c r="D73" s="44" t="s">
        <v>29</v>
      </c>
      <c r="E73" s="44"/>
      <c r="F73" s="44"/>
      <c r="G73" s="44" t="str">
        <f t="shared" si="1"/>
        <v/>
      </c>
      <c r="H73" s="44" t="str">
        <f t="shared" si="2"/>
        <v/>
      </c>
      <c r="I73" s="44"/>
    </row>
    <row r="74" spans="1:9" ht="22.5" customHeight="1">
      <c r="A74" s="44">
        <v>18</v>
      </c>
      <c r="B74" s="45">
        <v>0.34027777777777801</v>
      </c>
      <c r="C74" s="44">
        <v>64740</v>
      </c>
      <c r="D74" s="44" t="s">
        <v>324</v>
      </c>
      <c r="E74" s="44"/>
      <c r="F74" s="44"/>
      <c r="G74" s="44" t="str">
        <f t="shared" si="1"/>
        <v/>
      </c>
      <c r="H74" s="44" t="str">
        <f t="shared" si="2"/>
        <v/>
      </c>
      <c r="I74" s="44"/>
    </row>
    <row r="75" spans="1:9" ht="22.5" customHeight="1">
      <c r="A75" s="46">
        <v>18</v>
      </c>
      <c r="B75" s="47">
        <v>0.34027777777777801</v>
      </c>
      <c r="C75" s="46">
        <v>64912</v>
      </c>
      <c r="D75" s="46" t="s">
        <v>325</v>
      </c>
      <c r="E75" s="46"/>
      <c r="F75" s="46"/>
      <c r="G75" s="46" t="str">
        <f t="shared" si="1"/>
        <v/>
      </c>
      <c r="H75" s="46" t="str">
        <f t="shared" si="2"/>
        <v/>
      </c>
      <c r="I75" s="46"/>
    </row>
    <row r="76" spans="1:9" ht="22.5" customHeight="1">
      <c r="A76" s="48">
        <v>19</v>
      </c>
      <c r="B76" s="49">
        <v>0.34513888888888899</v>
      </c>
      <c r="C76" s="48">
        <v>65125</v>
      </c>
      <c r="D76" s="48" t="s">
        <v>40</v>
      </c>
      <c r="E76" s="48"/>
      <c r="F76" s="48"/>
      <c r="G76" s="48" t="str">
        <f t="shared" si="1"/>
        <v/>
      </c>
      <c r="H76" s="48" t="str">
        <f t="shared" si="2"/>
        <v/>
      </c>
      <c r="I76" s="48"/>
    </row>
    <row r="77" spans="1:9" ht="22.5" customHeight="1">
      <c r="A77" s="44">
        <v>19</v>
      </c>
      <c r="B77" s="45">
        <v>0.34513888888888899</v>
      </c>
      <c r="C77" s="44">
        <v>65012</v>
      </c>
      <c r="D77" s="44" t="s">
        <v>326</v>
      </c>
      <c r="E77" s="44"/>
      <c r="F77" s="44"/>
      <c r="G77" s="44" t="str">
        <f t="shared" si="1"/>
        <v/>
      </c>
      <c r="H77" s="44" t="str">
        <f t="shared" si="2"/>
        <v/>
      </c>
      <c r="I77" s="44"/>
    </row>
    <row r="78" spans="1:9" ht="22.5" customHeight="1">
      <c r="A78" s="44">
        <v>19</v>
      </c>
      <c r="B78" s="45">
        <v>0.34513888888888899</v>
      </c>
      <c r="C78" s="44">
        <v>65045</v>
      </c>
      <c r="D78" s="44" t="s">
        <v>12</v>
      </c>
      <c r="E78" s="44"/>
      <c r="F78" s="44"/>
      <c r="G78" s="44" t="str">
        <f t="shared" si="1"/>
        <v/>
      </c>
      <c r="H78" s="44" t="str">
        <f t="shared" si="2"/>
        <v/>
      </c>
      <c r="I78" s="44"/>
    </row>
    <row r="79" spans="1:9" ht="22.5" customHeight="1">
      <c r="A79" s="50">
        <v>19</v>
      </c>
      <c r="B79" s="51">
        <v>0.34513888888888899</v>
      </c>
      <c r="C79" s="50">
        <v>65040</v>
      </c>
      <c r="D79" s="50" t="s">
        <v>327</v>
      </c>
      <c r="E79" s="50"/>
      <c r="F79" s="50"/>
      <c r="G79" s="50" t="str">
        <f t="shared" si="1"/>
        <v/>
      </c>
      <c r="H79" s="50" t="str">
        <f t="shared" si="2"/>
        <v/>
      </c>
      <c r="I79" s="50"/>
    </row>
    <row r="80" spans="1:9" ht="22.5" customHeight="1">
      <c r="A80" s="42">
        <v>20</v>
      </c>
      <c r="B80" s="43">
        <v>0.35</v>
      </c>
      <c r="C80" s="42">
        <v>64875</v>
      </c>
      <c r="D80" s="42" t="s">
        <v>220</v>
      </c>
      <c r="E80" s="42"/>
      <c r="F80" s="42"/>
      <c r="G80" s="42" t="str">
        <f t="shared" si="1"/>
        <v/>
      </c>
      <c r="H80" s="42" t="str">
        <f t="shared" si="2"/>
        <v/>
      </c>
      <c r="I80" s="42"/>
    </row>
    <row r="81" spans="1:13" ht="22.5" customHeight="1">
      <c r="A81" s="44">
        <v>20</v>
      </c>
      <c r="B81" s="45">
        <v>0.35</v>
      </c>
      <c r="C81" s="44">
        <v>64755</v>
      </c>
      <c r="D81" s="44" t="s">
        <v>4</v>
      </c>
      <c r="E81" s="44"/>
      <c r="F81" s="44"/>
      <c r="G81" s="44" t="str">
        <f t="shared" si="1"/>
        <v/>
      </c>
      <c r="H81" s="44" t="str">
        <f t="shared" si="2"/>
        <v/>
      </c>
      <c r="I81" s="44"/>
    </row>
    <row r="82" spans="1:13" ht="22.5" customHeight="1">
      <c r="A82" s="44">
        <v>20</v>
      </c>
      <c r="B82" s="45">
        <v>0.35</v>
      </c>
      <c r="C82" s="44">
        <v>65079</v>
      </c>
      <c r="D82" s="44" t="s">
        <v>328</v>
      </c>
      <c r="E82" s="44"/>
      <c r="F82" s="44"/>
      <c r="G82" s="44" t="str">
        <f t="shared" si="1"/>
        <v/>
      </c>
      <c r="H82" s="44" t="str">
        <f t="shared" si="2"/>
        <v/>
      </c>
      <c r="I82" s="44"/>
    </row>
    <row r="83" spans="1:13" ht="22.5" customHeight="1">
      <c r="A83" s="46">
        <v>20</v>
      </c>
      <c r="B83" s="47">
        <v>0.35</v>
      </c>
      <c r="C83" s="46">
        <v>65018</v>
      </c>
      <c r="D83" s="46" t="s">
        <v>11</v>
      </c>
      <c r="E83" s="46"/>
      <c r="F83" s="46"/>
      <c r="G83" s="46" t="str">
        <f t="shared" si="1"/>
        <v/>
      </c>
      <c r="H83" s="46" t="str">
        <f t="shared" si="2"/>
        <v/>
      </c>
      <c r="I83" s="46"/>
      <c r="L83" s="53"/>
      <c r="M83" s="53"/>
    </row>
    <row r="84" spans="1:13" ht="22.5" customHeight="1">
      <c r="A84" s="48">
        <v>21</v>
      </c>
      <c r="B84" s="49">
        <v>0.35486111111111102</v>
      </c>
      <c r="C84" s="54">
        <v>64920</v>
      </c>
      <c r="D84" s="54" t="s">
        <v>329</v>
      </c>
      <c r="E84" s="48"/>
      <c r="F84" s="48"/>
      <c r="G84" s="48" t="str">
        <f t="shared" si="1"/>
        <v/>
      </c>
      <c r="H84" s="48" t="str">
        <f t="shared" si="2"/>
        <v/>
      </c>
      <c r="I84" s="48"/>
      <c r="L84" s="53"/>
      <c r="M84" s="53"/>
    </row>
    <row r="85" spans="1:13" ht="22.5" customHeight="1">
      <c r="A85" s="44">
        <v>21</v>
      </c>
      <c r="B85" s="45">
        <v>0.35486111111111102</v>
      </c>
      <c r="C85" s="55">
        <v>65007</v>
      </c>
      <c r="D85" s="55" t="s">
        <v>309</v>
      </c>
      <c r="E85" s="44"/>
      <c r="F85" s="44"/>
      <c r="G85" s="44" t="str">
        <f t="shared" si="1"/>
        <v/>
      </c>
      <c r="H85" s="44" t="str">
        <f t="shared" si="2"/>
        <v/>
      </c>
      <c r="I85" s="44"/>
      <c r="L85" s="53"/>
      <c r="M85" s="53"/>
    </row>
    <row r="86" spans="1:13" ht="22.5" customHeight="1">
      <c r="A86" s="44">
        <v>21</v>
      </c>
      <c r="B86" s="45">
        <v>0.35486111111111102</v>
      </c>
      <c r="C86" s="55">
        <v>65056</v>
      </c>
      <c r="D86" s="55" t="s">
        <v>15</v>
      </c>
      <c r="E86" s="44"/>
      <c r="F86" s="44"/>
      <c r="G86" s="44" t="str">
        <f t="shared" si="1"/>
        <v/>
      </c>
      <c r="H86" s="44" t="str">
        <f t="shared" si="2"/>
        <v/>
      </c>
      <c r="I86" s="44"/>
      <c r="L86" s="53"/>
      <c r="M86" s="53"/>
    </row>
    <row r="87" spans="1:13" ht="22.5" customHeight="1">
      <c r="A87" s="50">
        <v>21</v>
      </c>
      <c r="B87" s="51">
        <v>0.35486111111111102</v>
      </c>
      <c r="C87" s="52">
        <v>64943</v>
      </c>
      <c r="D87" s="52" t="s">
        <v>149</v>
      </c>
      <c r="E87" s="50"/>
      <c r="F87" s="50"/>
      <c r="G87" s="50" t="str">
        <f t="shared" si="1"/>
        <v/>
      </c>
      <c r="H87" s="50" t="str">
        <f t="shared" si="2"/>
        <v/>
      </c>
      <c r="I87" s="50"/>
      <c r="L87" s="53"/>
      <c r="M87" s="53"/>
    </row>
  </sheetData>
  <mergeCells count="2">
    <mergeCell ref="A58:I58"/>
    <mergeCell ref="A1:I1"/>
  </mergeCells>
  <phoneticPr fontId="3" type="noConversion"/>
  <printOptions horizontalCentered="1"/>
  <pageMargins left="0.39370078740157483" right="0.39370078740157483" top="0.47244094488188981" bottom="0.56000000000000005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30일</vt:lpstr>
      <vt:lpstr>31일</vt:lpstr>
      <vt:lpstr>'31일'!Print_Titles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2022-05-30T23:21:10Z</cp:lastPrinted>
  <dcterms:created xsi:type="dcterms:W3CDTF">2013-05-30T06:46:24Z</dcterms:created>
  <dcterms:modified xsi:type="dcterms:W3CDTF">2022-05-31T00:05:54Z</dcterms:modified>
</cp:coreProperties>
</file>