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9645" windowHeight="7950"/>
  </bookViews>
  <sheets>
    <sheet name="27일 경기성적" sheetId="1" r:id="rId1"/>
  </sheets>
  <definedNames>
    <definedName name="_xlnm.Print_Titles" localSheetId="0">'27일 경기성적'!#REF!</definedName>
  </definedNames>
  <calcPr calcId="124519"/>
</workbook>
</file>

<file path=xl/calcChain.xml><?xml version="1.0" encoding="utf-8"?>
<calcChain xmlns="http://schemas.openxmlformats.org/spreadsheetml/2006/main">
  <c r="H19" i="1"/>
  <c r="H12"/>
  <c r="H3"/>
  <c r="H15"/>
  <c r="H8"/>
  <c r="H2"/>
  <c r="H14"/>
  <c r="H4"/>
  <c r="H7"/>
  <c r="H18"/>
  <c r="H16"/>
  <c r="H9"/>
  <c r="H23"/>
  <c r="H17"/>
  <c r="H5"/>
  <c r="H13"/>
  <c r="H11"/>
  <c r="H10"/>
  <c r="H6"/>
  <c r="H28"/>
  <c r="H25"/>
  <c r="H26"/>
  <c r="H24"/>
  <c r="H29"/>
  <c r="H27"/>
  <c r="H20"/>
  <c r="H22"/>
  <c r="H21"/>
  <c r="H34"/>
  <c r="H33"/>
  <c r="H40"/>
  <c r="H32"/>
  <c r="H46"/>
  <c r="H31"/>
  <c r="H37"/>
  <c r="H35"/>
  <c r="H39"/>
  <c r="H48"/>
  <c r="H45"/>
  <c r="H41"/>
  <c r="H53"/>
  <c r="H52"/>
  <c r="H54"/>
  <c r="H49"/>
  <c r="H38"/>
  <c r="H50"/>
  <c r="H51"/>
  <c r="H43"/>
  <c r="H44"/>
  <c r="H47"/>
  <c r="H36"/>
  <c r="H42"/>
  <c r="H58"/>
  <c r="H60"/>
  <c r="H59"/>
  <c r="H63"/>
  <c r="H56"/>
  <c r="H65"/>
  <c r="H68"/>
  <c r="H66"/>
  <c r="H62"/>
  <c r="H77"/>
  <c r="H67"/>
  <c r="H78"/>
  <c r="H57"/>
  <c r="H61"/>
  <c r="H72"/>
  <c r="H64"/>
  <c r="H81"/>
  <c r="H79"/>
  <c r="H73"/>
  <c r="H87"/>
  <c r="H82"/>
  <c r="H74"/>
  <c r="H69"/>
  <c r="H83"/>
  <c r="H76"/>
  <c r="H84"/>
  <c r="H70"/>
  <c r="H75"/>
  <c r="H86"/>
  <c r="H80"/>
  <c r="H71"/>
  <c r="H85"/>
  <c r="I85" s="1"/>
  <c r="H93"/>
  <c r="H98"/>
  <c r="H90"/>
  <c r="H111"/>
  <c r="H100"/>
  <c r="H96"/>
  <c r="H94"/>
  <c r="H89"/>
  <c r="H91"/>
  <c r="H97"/>
  <c r="H102"/>
  <c r="H99"/>
  <c r="H103"/>
  <c r="H95"/>
  <c r="H92"/>
  <c r="H106"/>
  <c r="H120"/>
  <c r="H112"/>
  <c r="H105"/>
  <c r="H128"/>
  <c r="H108"/>
  <c r="H101"/>
  <c r="H115"/>
  <c r="H113"/>
  <c r="H121"/>
  <c r="H104"/>
  <c r="H123"/>
  <c r="H119"/>
  <c r="H116"/>
  <c r="H126"/>
  <c r="H124"/>
  <c r="H122"/>
  <c r="H114"/>
  <c r="H127"/>
  <c r="H125"/>
  <c r="H118"/>
  <c r="H107"/>
  <c r="H117"/>
  <c r="H109"/>
  <c r="H110"/>
  <c r="H137"/>
  <c r="H143"/>
  <c r="H147"/>
  <c r="H161"/>
  <c r="H131"/>
  <c r="H151"/>
  <c r="H139"/>
  <c r="H153"/>
  <c r="H170"/>
  <c r="H169"/>
  <c r="H157"/>
  <c r="H154"/>
  <c r="H138"/>
  <c r="H140"/>
  <c r="H133"/>
  <c r="H136"/>
  <c r="H148"/>
  <c r="H142"/>
  <c r="H134"/>
  <c r="H132"/>
  <c r="H130"/>
  <c r="H135"/>
  <c r="H146"/>
  <c r="H149"/>
  <c r="H163"/>
  <c r="H144"/>
  <c r="H164"/>
  <c r="H177"/>
  <c r="H158"/>
  <c r="H160"/>
  <c r="H141"/>
  <c r="H145"/>
  <c r="H155"/>
  <c r="H167"/>
  <c r="H156"/>
  <c r="H152"/>
  <c r="H172"/>
  <c r="H176"/>
  <c r="H165"/>
  <c r="H150"/>
  <c r="H162"/>
  <c r="H173"/>
  <c r="H168"/>
  <c r="H171"/>
  <c r="H174"/>
  <c r="H159"/>
  <c r="H175"/>
  <c r="H166"/>
  <c r="I166" s="1"/>
  <c r="H196"/>
  <c r="H194"/>
  <c r="H204"/>
  <c r="H184"/>
  <c r="H249"/>
  <c r="H231"/>
  <c r="H201"/>
  <c r="H180"/>
  <c r="H182"/>
  <c r="H189"/>
  <c r="H207"/>
  <c r="H203"/>
  <c r="H199"/>
  <c r="H190"/>
  <c r="H240"/>
  <c r="H188"/>
  <c r="H233"/>
  <c r="H208"/>
  <c r="H181"/>
  <c r="H187"/>
  <c r="H213"/>
  <c r="H205"/>
  <c r="H242"/>
  <c r="H217"/>
  <c r="H185"/>
  <c r="H195"/>
  <c r="H218"/>
  <c r="H202"/>
  <c r="H198"/>
  <c r="H224"/>
  <c r="H183"/>
  <c r="H225"/>
  <c r="H229"/>
  <c r="H209"/>
  <c r="H179"/>
  <c r="H186"/>
  <c r="H222"/>
  <c r="H223"/>
  <c r="H200"/>
  <c r="H197"/>
  <c r="H211"/>
  <c r="H215"/>
  <c r="H191"/>
  <c r="H244"/>
  <c r="H250"/>
  <c r="H245"/>
  <c r="H206"/>
  <c r="H252"/>
  <c r="H228"/>
  <c r="H234"/>
  <c r="H210"/>
  <c r="H230"/>
  <c r="H212"/>
  <c r="H193"/>
  <c r="H219"/>
  <c r="H192"/>
  <c r="H216"/>
  <c r="H238"/>
  <c r="H214"/>
  <c r="H221"/>
  <c r="H220"/>
  <c r="H236"/>
  <c r="H232"/>
  <c r="H235"/>
  <c r="H247"/>
  <c r="H226"/>
  <c r="H241"/>
  <c r="H254"/>
  <c r="H253"/>
  <c r="H239"/>
  <c r="H248"/>
  <c r="H251"/>
  <c r="H243"/>
  <c r="H227"/>
  <c r="H246"/>
  <c r="H237"/>
  <c r="I80" l="1"/>
  <c r="I75"/>
  <c r="I84"/>
  <c r="I83"/>
  <c r="I74"/>
  <c r="I79"/>
  <c r="I175"/>
  <c r="I159"/>
  <c r="I174"/>
  <c r="I171"/>
  <c r="I71"/>
  <c r="I86"/>
  <c r="I70"/>
  <c r="I76"/>
  <c r="I69"/>
  <c r="I82"/>
  <c r="I73"/>
  <c r="I81"/>
  <c r="I72"/>
  <c r="I64"/>
  <c r="I57"/>
  <c r="I61"/>
  <c r="I67"/>
  <c r="I62"/>
  <c r="I78"/>
  <c r="I77"/>
  <c r="I68"/>
  <c r="I173"/>
  <c r="I150"/>
  <c r="I168"/>
  <c r="I176"/>
  <c r="I152"/>
  <c r="I162"/>
  <c r="I165"/>
  <c r="I172"/>
  <c r="I156"/>
  <c r="I155"/>
  <c r="I141"/>
  <c r="I167"/>
  <c r="I145"/>
  <c r="I66"/>
  <c r="I56"/>
  <c r="I65"/>
  <c r="I193"/>
  <c r="I63"/>
  <c r="I60"/>
  <c r="I59"/>
  <c r="I58"/>
  <c r="I36"/>
  <c r="I44"/>
  <c r="I158"/>
  <c r="I164"/>
  <c r="I160"/>
  <c r="I163"/>
  <c r="I146"/>
  <c r="I51"/>
  <c r="I38"/>
  <c r="I130"/>
  <c r="I134"/>
  <c r="I148"/>
  <c r="I133"/>
  <c r="I144"/>
  <c r="I54"/>
  <c r="I53"/>
  <c r="I45"/>
  <c r="I39"/>
  <c r="I138"/>
  <c r="I149"/>
  <c r="I135"/>
  <c r="I132"/>
  <c r="I157"/>
  <c r="I142"/>
  <c r="I136"/>
  <c r="I140"/>
  <c r="I37"/>
  <c r="I46"/>
  <c r="I154"/>
  <c r="I170"/>
  <c r="I169"/>
  <c r="I153"/>
  <c r="I139"/>
  <c r="I131"/>
  <c r="I40"/>
  <c r="I34"/>
  <c r="I42"/>
  <c r="I47"/>
  <c r="I43"/>
  <c r="I50"/>
  <c r="I49"/>
  <c r="I52"/>
  <c r="I41"/>
  <c r="I48"/>
  <c r="I35"/>
  <c r="I31"/>
  <c r="I32"/>
  <c r="I33"/>
  <c r="I109"/>
  <c r="I147"/>
  <c r="I137"/>
  <c r="I151"/>
  <c r="I161"/>
  <c r="I143"/>
  <c r="I22"/>
  <c r="I27"/>
  <c r="I24"/>
  <c r="I107"/>
  <c r="I125"/>
  <c r="I114"/>
  <c r="I25"/>
  <c r="I6"/>
  <c r="I110"/>
  <c r="I124"/>
  <c r="I116"/>
  <c r="I123"/>
  <c r="I121"/>
  <c r="I115"/>
  <c r="I117"/>
  <c r="I118"/>
  <c r="I11"/>
  <c r="I246"/>
  <c r="I243"/>
  <c r="I248"/>
  <c r="I253"/>
  <c r="I241"/>
  <c r="I247"/>
  <c r="I232"/>
  <c r="I220"/>
  <c r="I214"/>
  <c r="I216"/>
  <c r="I219"/>
  <c r="I212"/>
  <c r="I210"/>
  <c r="I228"/>
  <c r="I206"/>
  <c r="I250"/>
  <c r="I191"/>
  <c r="I211"/>
  <c r="I200"/>
  <c r="I222"/>
  <c r="I179"/>
  <c r="I229"/>
  <c r="I183"/>
  <c r="I5"/>
  <c r="I23"/>
  <c r="I198"/>
  <c r="I237"/>
  <c r="I227"/>
  <c r="I251"/>
  <c r="I239"/>
  <c r="I254"/>
  <c r="I226"/>
  <c r="I235"/>
  <c r="I236"/>
  <c r="I221"/>
  <c r="I238"/>
  <c r="I192"/>
  <c r="I218"/>
  <c r="I185"/>
  <c r="I230"/>
  <c r="I242"/>
  <c r="I234"/>
  <c r="I252"/>
  <c r="I245"/>
  <c r="I244"/>
  <c r="I215"/>
  <c r="I197"/>
  <c r="I223"/>
  <c r="I186"/>
  <c r="I209"/>
  <c r="I225"/>
  <c r="I224"/>
  <c r="I202"/>
  <c r="I195"/>
  <c r="I217"/>
  <c r="I213"/>
  <c r="I181"/>
  <c r="I205"/>
  <c r="I187"/>
  <c r="I108"/>
  <c r="I127"/>
  <c r="I105"/>
  <c r="I16"/>
  <c r="I7"/>
  <c r="I120"/>
  <c r="I122"/>
  <c r="I126"/>
  <c r="I119"/>
  <c r="I104"/>
  <c r="I113"/>
  <c r="I101"/>
  <c r="I112"/>
  <c r="I106"/>
  <c r="I208"/>
  <c r="I233"/>
  <c r="I14"/>
  <c r="I21"/>
  <c r="I20"/>
  <c r="I29"/>
  <c r="I26"/>
  <c r="I28"/>
  <c r="I10"/>
  <c r="I13"/>
  <c r="I17"/>
  <c r="I9"/>
  <c r="I18"/>
  <c r="I4"/>
  <c r="I8"/>
  <c r="I3"/>
  <c r="I2"/>
  <c r="I92"/>
  <c r="I103"/>
  <c r="I95"/>
  <c r="I15"/>
  <c r="I19"/>
  <c r="I12"/>
  <c r="I240"/>
  <c r="I188"/>
  <c r="I199"/>
  <c r="I190"/>
  <c r="I102"/>
  <c r="I99"/>
  <c r="I91"/>
  <c r="I94"/>
  <c r="I100"/>
  <c r="I90"/>
  <c r="I93"/>
  <c r="I97"/>
  <c r="I89"/>
  <c r="I96"/>
  <c r="I111"/>
  <c r="I98"/>
  <c r="I207"/>
  <c r="I203"/>
  <c r="I182"/>
  <c r="I201"/>
  <c r="I249"/>
  <c r="I204"/>
  <c r="I196"/>
  <c r="I189"/>
  <c r="I180"/>
  <c r="I231"/>
  <c r="I184"/>
  <c r="I194"/>
</calcChain>
</file>

<file path=xl/sharedStrings.xml><?xml version="1.0" encoding="utf-8"?>
<sst xmlns="http://schemas.openxmlformats.org/spreadsheetml/2006/main" count="559" uniqueCount="267">
  <si>
    <t>원사랑</t>
    <phoneticPr fontId="2" type="noConversion"/>
  </si>
  <si>
    <t>여중부</t>
    <phoneticPr fontId="2" type="noConversion"/>
  </si>
  <si>
    <t>이다희</t>
    <phoneticPr fontId="2" type="noConversion"/>
  </si>
  <si>
    <t>고은유</t>
  </si>
  <si>
    <t>최윤서</t>
  </si>
  <si>
    <t>도현서</t>
  </si>
  <si>
    <t>정미나</t>
  </si>
  <si>
    <t>서채원</t>
  </si>
  <si>
    <t>김연우</t>
  </si>
  <si>
    <t>지수아</t>
  </si>
  <si>
    <t>박시우</t>
  </si>
  <si>
    <t>허정연</t>
  </si>
  <si>
    <t>송민지</t>
  </si>
  <si>
    <t>정지오</t>
  </si>
  <si>
    <t>한송연</t>
  </si>
  <si>
    <t>양혜원</t>
  </si>
  <si>
    <t>김세연</t>
  </si>
  <si>
    <t>정예은</t>
  </si>
  <si>
    <t>김나현</t>
  </si>
  <si>
    <t>하준희</t>
  </si>
  <si>
    <t>시네이자네사</t>
  </si>
  <si>
    <t>이하음</t>
  </si>
  <si>
    <t>김서진</t>
  </si>
  <si>
    <t>하유진</t>
  </si>
  <si>
    <t>현민영</t>
  </si>
  <si>
    <t>김지현</t>
  </si>
  <si>
    <t>고서진</t>
  </si>
  <si>
    <t>박줄리혜빈</t>
  </si>
  <si>
    <t>고다연</t>
  </si>
  <si>
    <t>윤다빈</t>
  </si>
  <si>
    <t>이연수</t>
  </si>
  <si>
    <t>이나경0107</t>
  </si>
  <si>
    <t>배성은</t>
  </si>
  <si>
    <t>이지서</t>
  </si>
  <si>
    <t>박예준</t>
  </si>
  <si>
    <t>김하은0425</t>
  </si>
  <si>
    <t>양하연</t>
  </si>
  <si>
    <t>이하연</t>
  </si>
  <si>
    <t>송지민0218</t>
  </si>
  <si>
    <t>백규리</t>
  </si>
  <si>
    <t>김예나</t>
  </si>
  <si>
    <t>박하영</t>
  </si>
  <si>
    <t>손지원</t>
  </si>
  <si>
    <t>송지민0310</t>
  </si>
  <si>
    <t>안윤희</t>
  </si>
  <si>
    <t>유승은</t>
  </si>
  <si>
    <t>박채민</t>
  </si>
  <si>
    <t>김하은0915</t>
  </si>
  <si>
    <t>김세이</t>
  </si>
  <si>
    <t>소리엘</t>
  </si>
  <si>
    <t>김은재</t>
  </si>
  <si>
    <t>박정민</t>
  </si>
  <si>
    <t>김수빈</t>
  </si>
  <si>
    <t>강비주</t>
  </si>
  <si>
    <t>김가연0811</t>
  </si>
  <si>
    <t>정지연</t>
  </si>
  <si>
    <t>김서연</t>
  </si>
  <si>
    <t>김도연</t>
  </si>
  <si>
    <t>조현지</t>
  </si>
  <si>
    <t>정수아</t>
  </si>
  <si>
    <t>이지유</t>
  </si>
  <si>
    <t>김인서</t>
  </si>
  <si>
    <t>김가연0118</t>
  </si>
  <si>
    <t>최정인</t>
  </si>
  <si>
    <t>박서진</t>
  </si>
  <si>
    <t>권지혜</t>
  </si>
  <si>
    <t>정문영</t>
  </si>
  <si>
    <t>이지요</t>
  </si>
  <si>
    <t>김고은</t>
  </si>
  <si>
    <t>성채흔</t>
  </si>
  <si>
    <t>이유정</t>
  </si>
  <si>
    <t>이수민</t>
  </si>
  <si>
    <t>민이수</t>
  </si>
  <si>
    <t>박예담</t>
  </si>
  <si>
    <t>박지민</t>
  </si>
  <si>
    <t>김보결</t>
  </si>
  <si>
    <t>윤채연</t>
  </si>
  <si>
    <t>표송현</t>
  </si>
  <si>
    <t>정고은</t>
  </si>
  <si>
    <t>비고</t>
    <phoneticPr fontId="2" type="noConversion"/>
  </si>
  <si>
    <t>순위</t>
    <phoneticPr fontId="2" type="noConversion"/>
  </si>
  <si>
    <t>TOTAL</t>
    <phoneticPr fontId="2" type="noConversion"/>
  </si>
  <si>
    <t>한성</t>
    <phoneticPr fontId="2" type="noConversion"/>
  </si>
  <si>
    <t>사비</t>
    <phoneticPr fontId="2" type="noConversion"/>
  </si>
  <si>
    <t>선수명</t>
    <phoneticPr fontId="2" type="noConversion"/>
  </si>
  <si>
    <t>회원번호</t>
    <phoneticPr fontId="2" type="noConversion"/>
  </si>
  <si>
    <t>시간</t>
  </si>
  <si>
    <t>조</t>
  </si>
  <si>
    <t>부문</t>
    <phoneticPr fontId="2" type="noConversion"/>
  </si>
  <si>
    <t>정지후</t>
  </si>
  <si>
    <t>남중부</t>
    <phoneticPr fontId="2" type="noConversion"/>
  </si>
  <si>
    <t>김규민</t>
  </si>
  <si>
    <t>여도윤</t>
  </si>
  <si>
    <t>김민준0603</t>
  </si>
  <si>
    <t>한겸재</t>
  </si>
  <si>
    <t>이도연</t>
  </si>
  <si>
    <t>신지환</t>
  </si>
  <si>
    <t>구왕모</t>
  </si>
  <si>
    <t>이상민</t>
  </si>
  <si>
    <t>김민준0706</t>
  </si>
  <si>
    <t>황준영</t>
  </si>
  <si>
    <t>김남휘</t>
  </si>
  <si>
    <t>손정원</t>
  </si>
  <si>
    <t>류승유</t>
  </si>
  <si>
    <t>반승현</t>
  </si>
  <si>
    <t>장진우</t>
  </si>
  <si>
    <t>김민성</t>
  </si>
  <si>
    <t>안시환</t>
  </si>
  <si>
    <t>양성한</t>
  </si>
  <si>
    <t>최규환</t>
  </si>
  <si>
    <t>DNS</t>
    <phoneticPr fontId="2" type="noConversion"/>
  </si>
  <si>
    <t>정지운</t>
  </si>
  <si>
    <t>황세웅</t>
  </si>
  <si>
    <t>엄정현</t>
  </si>
  <si>
    <t>김주원0117</t>
  </si>
  <si>
    <t>신진형</t>
  </si>
  <si>
    <t>황규린</t>
  </si>
  <si>
    <t>강태산</t>
  </si>
  <si>
    <t>박건웅</t>
  </si>
  <si>
    <t>이담</t>
  </si>
  <si>
    <t>서현준</t>
  </si>
  <si>
    <t>김주호</t>
  </si>
  <si>
    <t>송채무</t>
  </si>
  <si>
    <t>정희규</t>
  </si>
  <si>
    <t>김하민</t>
  </si>
  <si>
    <t>김민제</t>
  </si>
  <si>
    <t>주현규</t>
  </si>
  <si>
    <t>김예성</t>
  </si>
  <si>
    <t>박준영</t>
  </si>
  <si>
    <t>양상훈</t>
  </si>
  <si>
    <t>유겸</t>
  </si>
  <si>
    <t>김주환</t>
  </si>
  <si>
    <t>백승연</t>
  </si>
  <si>
    <t>조원서</t>
  </si>
  <si>
    <t>유민혁</t>
  </si>
  <si>
    <t>강지수</t>
  </si>
  <si>
    <t>박한솔</t>
  </si>
  <si>
    <t>김동현</t>
  </si>
  <si>
    <t>김범준</t>
  </si>
  <si>
    <t>웅진</t>
    <phoneticPr fontId="2" type="noConversion"/>
  </si>
  <si>
    <t>시간</t>
    <phoneticPr fontId="2" type="noConversion"/>
  </si>
  <si>
    <t>조</t>
    <phoneticPr fontId="2" type="noConversion"/>
  </si>
  <si>
    <t>김민서</t>
  </si>
  <si>
    <t>여초부</t>
    <phoneticPr fontId="2" type="noConversion"/>
  </si>
  <si>
    <t>김지아</t>
  </si>
  <si>
    <t>이다함</t>
  </si>
  <si>
    <t>김송하</t>
  </si>
  <si>
    <t>이초원</t>
  </si>
  <si>
    <t>이나경0915</t>
  </si>
  <si>
    <t>이초희</t>
  </si>
  <si>
    <t>김서은</t>
  </si>
  <si>
    <t>이나나</t>
  </si>
  <si>
    <t>김지우0620</t>
  </si>
  <si>
    <t>유슬아</t>
  </si>
  <si>
    <t>김은세</t>
  </si>
  <si>
    <t>김명지</t>
  </si>
  <si>
    <t>소유하</t>
  </si>
  <si>
    <t>김나경</t>
  </si>
  <si>
    <t>송시율</t>
  </si>
  <si>
    <t>신승아</t>
  </si>
  <si>
    <t>전유현</t>
  </si>
  <si>
    <t>이지우</t>
  </si>
  <si>
    <t>문서우</t>
  </si>
  <si>
    <t>홍시우</t>
  </si>
  <si>
    <t>박세윤</t>
  </si>
  <si>
    <t>문서영</t>
  </si>
  <si>
    <t>유예나</t>
  </si>
  <si>
    <t>강수아</t>
  </si>
  <si>
    <t>김가은</t>
  </si>
  <si>
    <t>최서현</t>
  </si>
  <si>
    <t>김아란</t>
  </si>
  <si>
    <t>전강주</t>
  </si>
  <si>
    <t>유로하</t>
  </si>
  <si>
    <t>최수호</t>
  </si>
  <si>
    <t>손수민</t>
  </si>
  <si>
    <t>정세영</t>
  </si>
  <si>
    <t>이지효</t>
  </si>
  <si>
    <t>김민주</t>
  </si>
  <si>
    <t>이규은</t>
  </si>
  <si>
    <t>김채린</t>
  </si>
  <si>
    <t>이사랑</t>
  </si>
  <si>
    <t>임진원</t>
  </si>
  <si>
    <t>양유빈</t>
  </si>
  <si>
    <t>남초부</t>
    <phoneticPr fontId="2" type="noConversion"/>
  </si>
  <si>
    <t>최마루</t>
  </si>
  <si>
    <t>신희규</t>
  </si>
  <si>
    <t>유승현</t>
  </si>
  <si>
    <t>김남혁</t>
  </si>
  <si>
    <t>류현승</t>
  </si>
  <si>
    <t>이주원</t>
  </si>
  <si>
    <t>김태율</t>
  </si>
  <si>
    <t>김지우0429</t>
  </si>
  <si>
    <t>김주원0813</t>
  </si>
  <si>
    <t>권율</t>
  </si>
  <si>
    <t>이주환</t>
  </si>
  <si>
    <t>김태산</t>
  </si>
  <si>
    <t>이대호</t>
  </si>
  <si>
    <t>이재혁</t>
  </si>
  <si>
    <t>송민준</t>
  </si>
  <si>
    <t>최영욱</t>
  </si>
  <si>
    <t>허율</t>
  </si>
  <si>
    <t>이건호</t>
  </si>
  <si>
    <t>배태랑</t>
  </si>
  <si>
    <t>김준우</t>
  </si>
  <si>
    <t>박태후</t>
  </si>
  <si>
    <t>박종상</t>
  </si>
  <si>
    <t>이준기</t>
  </si>
  <si>
    <t>박준현</t>
  </si>
  <si>
    <t>남기현</t>
  </si>
  <si>
    <t>김강민</t>
  </si>
  <si>
    <t>주하성</t>
  </si>
  <si>
    <t>허승완</t>
  </si>
  <si>
    <t>송우열</t>
  </si>
  <si>
    <t>민준휘</t>
  </si>
  <si>
    <t>정조국</t>
  </si>
  <si>
    <t>김대겸</t>
  </si>
  <si>
    <t>남고부</t>
    <phoneticPr fontId="2" type="noConversion"/>
  </si>
  <si>
    <t>조민석</t>
  </si>
  <si>
    <t>이현</t>
  </si>
  <si>
    <t>김재준</t>
  </si>
  <si>
    <t>박현우</t>
  </si>
  <si>
    <t>김희성</t>
  </si>
  <si>
    <t>최규현</t>
  </si>
  <si>
    <t>양휘규</t>
  </si>
  <si>
    <t>김동우</t>
  </si>
  <si>
    <t>김헌</t>
  </si>
  <si>
    <t>송영재</t>
  </si>
  <si>
    <t>박찬수</t>
  </si>
  <si>
    <t>신석원</t>
  </si>
  <si>
    <t>박대현</t>
  </si>
  <si>
    <t>김건호</t>
  </si>
  <si>
    <t>김찬민</t>
  </si>
  <si>
    <t>강민재</t>
  </si>
  <si>
    <t>이시우</t>
  </si>
  <si>
    <t>문준우</t>
  </si>
  <si>
    <t>박현</t>
  </si>
  <si>
    <t>김동건</t>
  </si>
  <si>
    <t>강승원</t>
  </si>
  <si>
    <t>고병헌</t>
  </si>
  <si>
    <t>김태훈</t>
  </si>
  <si>
    <t>박가윤</t>
  </si>
  <si>
    <t>여고부</t>
    <phoneticPr fontId="2" type="noConversion"/>
  </si>
  <si>
    <t>조경은</t>
  </si>
  <si>
    <t>김시연</t>
  </si>
  <si>
    <t>오가은</t>
  </si>
  <si>
    <t>이미</t>
  </si>
  <si>
    <t>김소연</t>
  </si>
  <si>
    <t>김하은0701</t>
  </si>
  <si>
    <t>구다은</t>
  </si>
  <si>
    <t>김정서</t>
  </si>
  <si>
    <t>김남주</t>
  </si>
  <si>
    <t>두은겸</t>
  </si>
  <si>
    <t>권애린</t>
  </si>
  <si>
    <t>태양</t>
  </si>
  <si>
    <t>안다솔</t>
  </si>
  <si>
    <t>우예슬</t>
  </si>
  <si>
    <t>안채원</t>
  </si>
  <si>
    <t>정현경</t>
  </si>
  <si>
    <t>오연주</t>
  </si>
  <si>
    <t>선채리</t>
  </si>
  <si>
    <t>황예람</t>
  </si>
  <si>
    <t>박시연</t>
  </si>
  <si>
    <t>한수영</t>
  </si>
  <si>
    <t>현가은</t>
  </si>
  <si>
    <t>윤예진</t>
  </si>
  <si>
    <t>정지우</t>
  </si>
  <si>
    <t>이소영</t>
  </si>
</sst>
</file>

<file path=xl/styles.xml><?xml version="1.0" encoding="utf-8"?>
<styleSheet xmlns="http://schemas.openxmlformats.org/spreadsheetml/2006/main">
  <numFmts count="1">
    <numFmt numFmtId="176" formatCode="h:mm;@"/>
  </numFmts>
  <fonts count="6">
    <font>
      <sz val="11"/>
      <color theme="1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12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76" fontId="4" fillId="0" borderId="5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176" fontId="4" fillId="0" borderId="8" xfId="1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tabSelected="1" topLeftCell="A71" zoomScale="80" zoomScaleNormal="80" workbookViewId="0">
      <selection activeCell="E76" sqref="E76"/>
    </sheetView>
  </sheetViews>
  <sheetFormatPr defaultRowHeight="21" customHeight="1"/>
  <cols>
    <col min="1" max="1" width="9" style="1"/>
    <col min="2" max="2" width="4.5" style="1" customWidth="1"/>
    <col min="3" max="3" width="7.75" style="1" customWidth="1"/>
    <col min="4" max="4" width="8.625" style="1" customWidth="1"/>
    <col min="5" max="5" width="13.25" style="1" bestFit="1" customWidth="1"/>
    <col min="6" max="9" width="7.75" style="1" customWidth="1"/>
    <col min="10" max="10" width="16" style="1" customWidth="1"/>
    <col min="11" max="27" width="9.625" style="1" customWidth="1"/>
    <col min="28" max="29" width="7.75" style="1" customWidth="1"/>
    <col min="30" max="30" width="4.375" style="1" customWidth="1"/>
    <col min="31" max="16384" width="9" style="1"/>
  </cols>
  <sheetData>
    <row r="1" spans="1:10" ht="21" customHeight="1" thickBot="1">
      <c r="A1" s="23" t="s">
        <v>88</v>
      </c>
      <c r="B1" s="22" t="s">
        <v>141</v>
      </c>
      <c r="C1" s="22" t="s">
        <v>140</v>
      </c>
      <c r="D1" s="22" t="s">
        <v>85</v>
      </c>
      <c r="E1" s="22" t="s">
        <v>84</v>
      </c>
      <c r="F1" s="22" t="s">
        <v>82</v>
      </c>
      <c r="G1" s="22" t="s">
        <v>139</v>
      </c>
      <c r="H1" s="22" t="s">
        <v>81</v>
      </c>
      <c r="I1" s="22" t="s">
        <v>80</v>
      </c>
      <c r="J1" s="22" t="s">
        <v>79</v>
      </c>
    </row>
    <row r="2" spans="1:10" ht="21" customHeight="1" thickTop="1">
      <c r="A2" s="24" t="s">
        <v>241</v>
      </c>
      <c r="B2" s="25">
        <v>2</v>
      </c>
      <c r="C2" s="26">
        <v>0.4916666666666667</v>
      </c>
      <c r="D2" s="24">
        <v>63944</v>
      </c>
      <c r="E2" s="24" t="s">
        <v>261</v>
      </c>
      <c r="F2" s="27">
        <v>37</v>
      </c>
      <c r="G2" s="27">
        <v>34</v>
      </c>
      <c r="H2" s="27">
        <f>IF(SUM(F2:G2)=0,"",(SUM(F2:G2)))</f>
        <v>71</v>
      </c>
      <c r="I2" s="27">
        <f>IFERROR(RANK(H2,$H$2:$H$29,1)+SUMPRODUCT((H2=$H$2:$H$29)*(G2&gt;$G$2:$G$29)),"")</f>
        <v>1</v>
      </c>
      <c r="J2" s="27"/>
    </row>
    <row r="3" spans="1:10" ht="21" customHeight="1">
      <c r="A3" s="7" t="s">
        <v>241</v>
      </c>
      <c r="B3" s="9">
        <v>1</v>
      </c>
      <c r="C3" s="8">
        <v>0.4861111111111111</v>
      </c>
      <c r="D3" s="7">
        <v>64063</v>
      </c>
      <c r="E3" s="7" t="s">
        <v>264</v>
      </c>
      <c r="F3" s="6">
        <v>38</v>
      </c>
      <c r="G3" s="6">
        <v>34</v>
      </c>
      <c r="H3" s="6">
        <f>IF(SUM(F3:G3)=0,"",(SUM(F3:G3)))</f>
        <v>72</v>
      </c>
      <c r="I3" s="6">
        <f>IFERROR(RANK(H3,$H$2:$H$29,1)+SUMPRODUCT((H3=$H$2:$H$29)*(G3&gt;$G$2:$G$29)),"")</f>
        <v>2</v>
      </c>
      <c r="J3" s="6"/>
    </row>
    <row r="4" spans="1:10" ht="21" customHeight="1">
      <c r="A4" s="7" t="s">
        <v>241</v>
      </c>
      <c r="B4" s="9">
        <v>2</v>
      </c>
      <c r="C4" s="8">
        <v>0.4916666666666667</v>
      </c>
      <c r="D4" s="7">
        <v>63889</v>
      </c>
      <c r="E4" s="7" t="s">
        <v>259</v>
      </c>
      <c r="F4" s="6">
        <v>33</v>
      </c>
      <c r="G4" s="6">
        <v>40</v>
      </c>
      <c r="H4" s="6">
        <f>IF(SUM(F4:G4)=0,"",(SUM(F4:G4)))</f>
        <v>73</v>
      </c>
      <c r="I4" s="6">
        <f>IFERROR(RANK(H4,$H$2:$H$29,1)+SUMPRODUCT((H4=$H$2:$H$29)*(G4&gt;$G$2:$G$29)),"")</f>
        <v>3</v>
      </c>
      <c r="J4" s="6"/>
    </row>
    <row r="5" spans="1:10" ht="21" customHeight="1">
      <c r="A5" s="15" t="s">
        <v>241</v>
      </c>
      <c r="B5" s="17">
        <v>4</v>
      </c>
      <c r="C5" s="16">
        <v>0.50277777777777799</v>
      </c>
      <c r="D5" s="15">
        <v>65042</v>
      </c>
      <c r="E5" s="15" t="s">
        <v>252</v>
      </c>
      <c r="F5" s="14">
        <v>39</v>
      </c>
      <c r="G5" s="14">
        <v>36</v>
      </c>
      <c r="H5" s="14">
        <f>IF(SUM(F5:G5)=0,"",(SUM(F5:G5)))</f>
        <v>75</v>
      </c>
      <c r="I5" s="14">
        <f>IFERROR(RANK(H5,$H$2:$H$29,1)+SUMPRODUCT((H5=$H$2:$H$29)*(G5&gt;$G$2:$G$29)),"")</f>
        <v>4</v>
      </c>
      <c r="J5" s="14"/>
    </row>
    <row r="6" spans="1:10" ht="21" customHeight="1">
      <c r="A6" s="11" t="s">
        <v>241</v>
      </c>
      <c r="B6" s="13">
        <v>5</v>
      </c>
      <c r="C6" s="12">
        <v>0.50833333333333397</v>
      </c>
      <c r="D6" s="11">
        <v>64213</v>
      </c>
      <c r="E6" s="11" t="s">
        <v>248</v>
      </c>
      <c r="F6" s="10">
        <v>38</v>
      </c>
      <c r="G6" s="10">
        <v>37</v>
      </c>
      <c r="H6" s="10">
        <f>IF(SUM(F6:G6)=0,"",(SUM(F6:G6)))</f>
        <v>75</v>
      </c>
      <c r="I6" s="10">
        <f>IFERROR(RANK(H6,$H$2:$H$29,1)+SUMPRODUCT((H6=$H$2:$H$29)*(G6&gt;$G$2:$G$29)),"")</f>
        <v>5</v>
      </c>
      <c r="J6" s="10"/>
    </row>
    <row r="7" spans="1:10" ht="21" customHeight="1">
      <c r="A7" s="7" t="s">
        <v>241</v>
      </c>
      <c r="B7" s="9">
        <v>3</v>
      </c>
      <c r="C7" s="8">
        <v>0.49722222222222201</v>
      </c>
      <c r="D7" s="7">
        <v>63429</v>
      </c>
      <c r="E7" s="7" t="s">
        <v>258</v>
      </c>
      <c r="F7" s="6">
        <v>38</v>
      </c>
      <c r="G7" s="6">
        <v>38</v>
      </c>
      <c r="H7" s="6">
        <f>IF(SUM(F7:G7)=0,"",(SUM(F7:G7)))</f>
        <v>76</v>
      </c>
      <c r="I7" s="6">
        <f>IFERROR(RANK(H7,$H$2:$H$29,1)+SUMPRODUCT((H7=$H$2:$H$29)*(G7&gt;$G$2:$G$29)),"")</f>
        <v>6</v>
      </c>
      <c r="J7" s="6"/>
    </row>
    <row r="8" spans="1:10" ht="21" customHeight="1">
      <c r="A8" s="7" t="s">
        <v>241</v>
      </c>
      <c r="B8" s="9">
        <v>2</v>
      </c>
      <c r="C8" s="8">
        <v>0.4916666666666667</v>
      </c>
      <c r="D8" s="7">
        <v>64167</v>
      </c>
      <c r="E8" s="7" t="s">
        <v>262</v>
      </c>
      <c r="F8" s="6">
        <v>37</v>
      </c>
      <c r="G8" s="6">
        <v>39</v>
      </c>
      <c r="H8" s="6">
        <f>IF(SUM(F8:G8)=0,"",(SUM(F8:G8)))</f>
        <v>76</v>
      </c>
      <c r="I8" s="6">
        <f>IFERROR(RANK(H8,$H$2:$H$29,1)+SUMPRODUCT((H8=$H$2:$H$29)*(G8&gt;$G$2:$G$29)),"")</f>
        <v>7</v>
      </c>
      <c r="J8" s="6"/>
    </row>
    <row r="9" spans="1:10" ht="21" customHeight="1">
      <c r="A9" s="3" t="s">
        <v>241</v>
      </c>
      <c r="B9" s="5">
        <v>3</v>
      </c>
      <c r="C9" s="4">
        <v>0.49722222222222201</v>
      </c>
      <c r="D9" s="3">
        <v>63334</v>
      </c>
      <c r="E9" s="3" t="s">
        <v>255</v>
      </c>
      <c r="F9" s="2">
        <v>39</v>
      </c>
      <c r="G9" s="2">
        <v>38</v>
      </c>
      <c r="H9" s="2">
        <f>IF(SUM(F9:G9)=0,"",(SUM(F9:G9)))</f>
        <v>77</v>
      </c>
      <c r="I9" s="2">
        <f>IFERROR(RANK(H9,$H$2:$H$29,1)+SUMPRODUCT((H9=$H$2:$H$29)*(G9&gt;$G$2:$G$29)),"")</f>
        <v>8</v>
      </c>
      <c r="J9" s="2"/>
    </row>
    <row r="10" spans="1:10" ht="21" customHeight="1">
      <c r="A10" s="19" t="s">
        <v>241</v>
      </c>
      <c r="B10" s="21">
        <v>5</v>
      </c>
      <c r="C10" s="20">
        <v>0.50833333333333397</v>
      </c>
      <c r="D10" s="19">
        <v>64722</v>
      </c>
      <c r="E10" s="19" t="s">
        <v>249</v>
      </c>
      <c r="F10" s="18">
        <v>38</v>
      </c>
      <c r="G10" s="18">
        <v>39</v>
      </c>
      <c r="H10" s="18">
        <f>IF(SUM(F10:G10)=0,"",(SUM(F10:G10)))</f>
        <v>77</v>
      </c>
      <c r="I10" s="18">
        <f>IFERROR(RANK(H10,$H$2:$H$29,1)+SUMPRODUCT((H10=$H$2:$H$29)*(G10&gt;$G$2:$G$29)),"")</f>
        <v>9</v>
      </c>
      <c r="J10" s="18"/>
    </row>
    <row r="11" spans="1:10" ht="21" customHeight="1">
      <c r="A11" s="7" t="s">
        <v>241</v>
      </c>
      <c r="B11" s="9">
        <v>5</v>
      </c>
      <c r="C11" s="8">
        <v>0.50833333333333397</v>
      </c>
      <c r="D11" s="7">
        <v>63959</v>
      </c>
      <c r="E11" s="7" t="s">
        <v>250</v>
      </c>
      <c r="F11" s="6">
        <v>37</v>
      </c>
      <c r="G11" s="6">
        <v>41</v>
      </c>
      <c r="H11" s="6">
        <f>IF(SUM(F11:G11)=0,"",(SUM(F11:G11)))</f>
        <v>78</v>
      </c>
      <c r="I11" s="6">
        <f>IFERROR(RANK(H11,$H$2:$H$29,1)+SUMPRODUCT((H11=$H$2:$H$29)*(G11&gt;$G$2:$G$29)),"")</f>
        <v>10</v>
      </c>
      <c r="J11" s="6"/>
    </row>
    <row r="12" spans="1:10" ht="21" customHeight="1">
      <c r="A12" s="7" t="s">
        <v>241</v>
      </c>
      <c r="B12" s="9">
        <v>1</v>
      </c>
      <c r="C12" s="8">
        <v>0.4861111111111111</v>
      </c>
      <c r="D12" s="7">
        <v>64098</v>
      </c>
      <c r="E12" s="7" t="s">
        <v>265</v>
      </c>
      <c r="F12" s="6">
        <v>38</v>
      </c>
      <c r="G12" s="6">
        <v>41</v>
      </c>
      <c r="H12" s="6">
        <f>IF(SUM(F12:G12)=0,"",(SUM(F12:G12)))</f>
        <v>79</v>
      </c>
      <c r="I12" s="6">
        <f>IFERROR(RANK(H12,$H$2:$H$29,1)+SUMPRODUCT((H12=$H$2:$H$29)*(G12&gt;$G$2:$G$29)),"")</f>
        <v>11</v>
      </c>
      <c r="J12" s="6"/>
    </row>
    <row r="13" spans="1:10" ht="21" customHeight="1">
      <c r="A13" s="15" t="s">
        <v>241</v>
      </c>
      <c r="B13" s="17">
        <v>4</v>
      </c>
      <c r="C13" s="16">
        <v>0.50277777777777799</v>
      </c>
      <c r="D13" s="15">
        <v>64660</v>
      </c>
      <c r="E13" s="15" t="s">
        <v>251</v>
      </c>
      <c r="F13" s="14">
        <v>41</v>
      </c>
      <c r="G13" s="14">
        <v>39</v>
      </c>
      <c r="H13" s="14">
        <f>IF(SUM(F13:G13)=0,"",(SUM(F13:G13)))</f>
        <v>80</v>
      </c>
      <c r="I13" s="14">
        <f>IFERROR(RANK(H13,$H$2:$H$29,1)+SUMPRODUCT((H13=$H$2:$H$29)*(G13&gt;$G$2:$G$29)),"")</f>
        <v>12</v>
      </c>
      <c r="J13" s="14"/>
    </row>
    <row r="14" spans="1:10" ht="21" customHeight="1">
      <c r="A14" s="11" t="s">
        <v>241</v>
      </c>
      <c r="B14" s="13">
        <v>2</v>
      </c>
      <c r="C14" s="12">
        <v>0.4916666666666667</v>
      </c>
      <c r="D14" s="11">
        <v>63250</v>
      </c>
      <c r="E14" s="11" t="s">
        <v>260</v>
      </c>
      <c r="F14" s="10">
        <v>42</v>
      </c>
      <c r="G14" s="10">
        <v>39</v>
      </c>
      <c r="H14" s="10">
        <f>IF(SUM(F14:G14)=0,"",(SUM(F14:G14)))</f>
        <v>81</v>
      </c>
      <c r="I14" s="10">
        <f>IFERROR(RANK(H14,$H$2:$H$29,1)+SUMPRODUCT((H14=$H$2:$H$29)*(G14&gt;$G$2:$G$29)),"")</f>
        <v>13</v>
      </c>
      <c r="J14" s="10"/>
    </row>
    <row r="15" spans="1:10" ht="21" customHeight="1">
      <c r="A15" s="7" t="s">
        <v>241</v>
      </c>
      <c r="B15" s="9">
        <v>1</v>
      </c>
      <c r="C15" s="8">
        <v>0.4861111111111111</v>
      </c>
      <c r="D15" s="7">
        <v>64906</v>
      </c>
      <c r="E15" s="7" t="s">
        <v>263</v>
      </c>
      <c r="F15" s="6">
        <v>41</v>
      </c>
      <c r="G15" s="6">
        <v>40</v>
      </c>
      <c r="H15" s="6">
        <f>IF(SUM(F15:G15)=0,"",(SUM(F15:G15)))</f>
        <v>81</v>
      </c>
      <c r="I15" s="6">
        <f>IFERROR(RANK(H15,$H$2:$H$29,1)+SUMPRODUCT((H15=$H$2:$H$29)*(G15&gt;$G$2:$G$29)),"")</f>
        <v>14</v>
      </c>
      <c r="J15" s="6"/>
    </row>
    <row r="16" spans="1:10" ht="21" customHeight="1">
      <c r="A16" s="7" t="s">
        <v>241</v>
      </c>
      <c r="B16" s="9">
        <v>3</v>
      </c>
      <c r="C16" s="8">
        <v>0.49722222222222201</v>
      </c>
      <c r="D16" s="7">
        <v>63778</v>
      </c>
      <c r="E16" s="7" t="s">
        <v>256</v>
      </c>
      <c r="F16" s="6">
        <v>41</v>
      </c>
      <c r="G16" s="6">
        <v>40</v>
      </c>
      <c r="H16" s="6">
        <f>IF(SUM(F16:G16)=0,"",(SUM(F16:G16)))</f>
        <v>81</v>
      </c>
      <c r="I16" s="6">
        <f>IFERROR(RANK(H16,$H$2:$H$29,1)+SUMPRODUCT((H16=$H$2:$H$29)*(G16&gt;$G$2:$G$29)),"")</f>
        <v>14</v>
      </c>
      <c r="J16" s="6"/>
    </row>
    <row r="17" spans="1:10" ht="21" customHeight="1">
      <c r="A17" s="3" t="s">
        <v>241</v>
      </c>
      <c r="B17" s="5">
        <v>4</v>
      </c>
      <c r="C17" s="4">
        <v>0.50277777777777799</v>
      </c>
      <c r="D17" s="3">
        <v>99999</v>
      </c>
      <c r="E17" s="3" t="s">
        <v>253</v>
      </c>
      <c r="F17" s="2">
        <v>37</v>
      </c>
      <c r="G17" s="2">
        <v>44</v>
      </c>
      <c r="H17" s="2">
        <f>IF(SUM(F17:G17)=0,"",(SUM(F17:G17)))</f>
        <v>81</v>
      </c>
      <c r="I17" s="2">
        <f>IFERROR(RANK(H17,$H$2:$H$29,1)+SUMPRODUCT((H17=$H$2:$H$29)*(G17&gt;$G$2:$G$29)),"")</f>
        <v>16</v>
      </c>
      <c r="J17" s="2"/>
    </row>
    <row r="18" spans="1:10" ht="21" customHeight="1">
      <c r="A18" s="19" t="s">
        <v>241</v>
      </c>
      <c r="B18" s="21">
        <v>3</v>
      </c>
      <c r="C18" s="20">
        <v>0.49722222222222201</v>
      </c>
      <c r="D18" s="19">
        <v>64600</v>
      </c>
      <c r="E18" s="19" t="s">
        <v>257</v>
      </c>
      <c r="F18" s="18">
        <v>35</v>
      </c>
      <c r="G18" s="18">
        <v>46</v>
      </c>
      <c r="H18" s="18">
        <f>IF(SUM(F18:G18)=0,"",(SUM(F18:G18)))</f>
        <v>81</v>
      </c>
      <c r="I18" s="18">
        <f>IFERROR(RANK(H18,$H$2:$H$29,1)+SUMPRODUCT((H18=$H$2:$H$29)*(G18&gt;$G$2:$G$29)),"")</f>
        <v>17</v>
      </c>
      <c r="J18" s="18"/>
    </row>
    <row r="19" spans="1:10" ht="21" customHeight="1">
      <c r="A19" s="7" t="s">
        <v>241</v>
      </c>
      <c r="B19" s="9">
        <v>1</v>
      </c>
      <c r="C19" s="8">
        <v>0.4861111111111111</v>
      </c>
      <c r="D19" s="7">
        <v>64330</v>
      </c>
      <c r="E19" s="7" t="s">
        <v>266</v>
      </c>
      <c r="F19" s="6">
        <v>41</v>
      </c>
      <c r="G19" s="6">
        <v>41</v>
      </c>
      <c r="H19" s="6">
        <f>IF(SUM(F19:G19)=0,"",(SUM(F19:G19)))</f>
        <v>82</v>
      </c>
      <c r="I19" s="6">
        <f>IFERROR(RANK(H19,$H$2:$H$29,1)+SUMPRODUCT((H19=$H$2:$H$29)*(G19&gt;$G$2:$G$29)),"")</f>
        <v>18</v>
      </c>
      <c r="J19" s="6"/>
    </row>
    <row r="20" spans="1:10" ht="21" customHeight="1">
      <c r="A20" s="7" t="s">
        <v>241</v>
      </c>
      <c r="B20" s="9">
        <v>7</v>
      </c>
      <c r="C20" s="8">
        <v>0.51944444444444504</v>
      </c>
      <c r="D20" s="7">
        <v>64375</v>
      </c>
      <c r="E20" s="7" t="s">
        <v>243</v>
      </c>
      <c r="F20" s="6">
        <v>43</v>
      </c>
      <c r="G20" s="6">
        <v>41</v>
      </c>
      <c r="H20" s="6">
        <f>IF(SUM(F20:G20)=0,"",(SUM(F20:G20)))</f>
        <v>84</v>
      </c>
      <c r="I20" s="6">
        <f>IFERROR(RANK(H20,$H$2:$H$29,1)+SUMPRODUCT((H20=$H$2:$H$29)*(G20&gt;$G$2:$G$29)),"")</f>
        <v>19</v>
      </c>
      <c r="J20" s="6"/>
    </row>
    <row r="21" spans="1:10" ht="21" customHeight="1">
      <c r="A21" s="15" t="s">
        <v>241</v>
      </c>
      <c r="B21" s="17">
        <v>7</v>
      </c>
      <c r="C21" s="16">
        <v>0.51944444444444504</v>
      </c>
      <c r="D21" s="15">
        <v>64668</v>
      </c>
      <c r="E21" s="15" t="s">
        <v>240</v>
      </c>
      <c r="F21" s="14">
        <v>41</v>
      </c>
      <c r="G21" s="14">
        <v>45</v>
      </c>
      <c r="H21" s="14">
        <f>IF(SUM(F21:G21)=0,"",(SUM(F21:G21)))</f>
        <v>86</v>
      </c>
      <c r="I21" s="14">
        <f>IFERROR(RANK(H21,$H$2:$H$29,1)+SUMPRODUCT((H21=$H$2:$H$29)*(G21&gt;$G$2:$G$29)),"")</f>
        <v>20</v>
      </c>
      <c r="J21" s="14"/>
    </row>
    <row r="22" spans="1:10" ht="21" customHeight="1">
      <c r="A22" s="11" t="s">
        <v>241</v>
      </c>
      <c r="B22" s="13">
        <v>7</v>
      </c>
      <c r="C22" s="12">
        <v>0.51944444444444504</v>
      </c>
      <c r="D22" s="11">
        <v>65165</v>
      </c>
      <c r="E22" s="11" t="s">
        <v>242</v>
      </c>
      <c r="F22" s="10">
        <v>47</v>
      </c>
      <c r="G22" s="10">
        <v>40</v>
      </c>
      <c r="H22" s="10">
        <f>IF(SUM(F22:G22)=0,"",(SUM(F22:G22)))</f>
        <v>87</v>
      </c>
      <c r="I22" s="10">
        <f>IFERROR(RANK(H22,$H$2:$H$29,1)+SUMPRODUCT((H22=$H$2:$H$29)*(G22&gt;$G$2:$G$29)),"")</f>
        <v>21</v>
      </c>
      <c r="J22" s="10"/>
    </row>
    <row r="23" spans="1:10" ht="21" customHeight="1">
      <c r="A23" s="7" t="s">
        <v>241</v>
      </c>
      <c r="B23" s="9">
        <v>4</v>
      </c>
      <c r="C23" s="8">
        <v>0.50277777777777799</v>
      </c>
      <c r="D23" s="7">
        <v>65153</v>
      </c>
      <c r="E23" s="7" t="s">
        <v>254</v>
      </c>
      <c r="F23" s="6">
        <v>51</v>
      </c>
      <c r="G23" s="6">
        <v>42</v>
      </c>
      <c r="H23" s="6">
        <f>IF(SUM(F23:G23)=0,"",(SUM(F23:G23)))</f>
        <v>93</v>
      </c>
      <c r="I23" s="6">
        <f>IFERROR(RANK(H23,$H$2:$H$29,1)+SUMPRODUCT((H23=$H$2:$H$29)*(G23&gt;$G$2:$G$29)),"")</f>
        <v>22</v>
      </c>
      <c r="J23" s="6"/>
    </row>
    <row r="24" spans="1:10" ht="21" customHeight="1">
      <c r="A24" s="3" t="s">
        <v>241</v>
      </c>
      <c r="B24" s="5">
        <v>6</v>
      </c>
      <c r="C24" s="4">
        <v>0.51388888888888895</v>
      </c>
      <c r="D24" s="3">
        <v>65112</v>
      </c>
      <c r="E24" s="3" t="s">
        <v>245</v>
      </c>
      <c r="F24" s="2">
        <v>44</v>
      </c>
      <c r="G24" s="2">
        <v>51</v>
      </c>
      <c r="H24" s="2">
        <f>IF(SUM(F24:G24)=0,"",(SUM(F24:G24)))</f>
        <v>95</v>
      </c>
      <c r="I24" s="2">
        <f>IFERROR(RANK(H24,$H$2:$H$29,1)+SUMPRODUCT((H24=$H$2:$H$29)*(G24&gt;$G$2:$G$29)),"")</f>
        <v>23</v>
      </c>
      <c r="J24" s="2"/>
    </row>
    <row r="25" spans="1:10" ht="21" customHeight="1">
      <c r="A25" s="19" t="s">
        <v>241</v>
      </c>
      <c r="B25" s="21">
        <v>6</v>
      </c>
      <c r="C25" s="20">
        <v>0.51388888888888895</v>
      </c>
      <c r="D25" s="19">
        <v>64720</v>
      </c>
      <c r="E25" s="19" t="s">
        <v>247</v>
      </c>
      <c r="F25" s="18">
        <v>48</v>
      </c>
      <c r="G25" s="18">
        <v>49</v>
      </c>
      <c r="H25" s="18">
        <f>IF(SUM(F25:G25)=0,"",(SUM(F25:G25)))</f>
        <v>97</v>
      </c>
      <c r="I25" s="18">
        <f>IFERROR(RANK(H25,$H$2:$H$29,1)+SUMPRODUCT((H25=$H$2:$H$29)*(G25&gt;$G$2:$G$29)),"")</f>
        <v>24</v>
      </c>
      <c r="J25" s="18"/>
    </row>
    <row r="26" spans="1:10" ht="21" customHeight="1">
      <c r="A26" s="7" t="s">
        <v>241</v>
      </c>
      <c r="B26" s="9">
        <v>6</v>
      </c>
      <c r="C26" s="8">
        <v>0.51388888888888895</v>
      </c>
      <c r="D26" s="7">
        <v>65133</v>
      </c>
      <c r="E26" s="7" t="s">
        <v>246</v>
      </c>
      <c r="F26" s="6">
        <v>51</v>
      </c>
      <c r="G26" s="6">
        <v>50</v>
      </c>
      <c r="H26" s="6">
        <f>IF(SUM(F26:G26)=0,"",(SUM(F26:G26)))</f>
        <v>101</v>
      </c>
      <c r="I26" s="6">
        <f>IFERROR(RANK(H26,$H$2:$H$29,1)+SUMPRODUCT((H26=$H$2:$H$29)*(G26&gt;$G$2:$G$29)),"")</f>
        <v>25</v>
      </c>
      <c r="J26" s="6"/>
    </row>
    <row r="27" spans="1:10" ht="21" customHeight="1">
      <c r="A27" s="7" t="s">
        <v>241</v>
      </c>
      <c r="B27" s="9">
        <v>7</v>
      </c>
      <c r="C27" s="8">
        <v>0.51944444444444504</v>
      </c>
      <c r="D27" s="7">
        <v>65142</v>
      </c>
      <c r="E27" s="7" t="s">
        <v>244</v>
      </c>
      <c r="F27" s="6">
        <v>50</v>
      </c>
      <c r="G27" s="6">
        <v>54</v>
      </c>
      <c r="H27" s="6">
        <f>IF(SUM(F27:G27)=0,"",(SUM(F27:G27)))</f>
        <v>104</v>
      </c>
      <c r="I27" s="6">
        <f>IFERROR(RANK(H27,$H$2:$H$29,1)+SUMPRODUCT((H27=$H$2:$H$29)*(G27&gt;$G$2:$G$29)),"")</f>
        <v>26</v>
      </c>
      <c r="J27" s="6"/>
    </row>
    <row r="28" spans="1:10" ht="21" customHeight="1">
      <c r="A28" s="7" t="s">
        <v>241</v>
      </c>
      <c r="B28" s="9">
        <v>5</v>
      </c>
      <c r="C28" s="8">
        <v>0.50833333333333397</v>
      </c>
      <c r="D28" s="7">
        <v>0</v>
      </c>
      <c r="E28" s="7">
        <v>0</v>
      </c>
      <c r="F28" s="6"/>
      <c r="G28" s="6"/>
      <c r="H28" s="6" t="str">
        <f>IF(SUM(F28:G28)=0,"",(SUM(F28:G28)))</f>
        <v/>
      </c>
      <c r="I28" s="6" t="str">
        <f>IFERROR(RANK(H28,$H$2:$H$29,1)+SUMPRODUCT((H28=$H$2:$H$29)*(G28&gt;$G$2:$G$29)),"")</f>
        <v/>
      </c>
      <c r="J28" s="6"/>
    </row>
    <row r="29" spans="1:10" ht="21" customHeight="1" thickBot="1">
      <c r="A29" s="28" t="s">
        <v>241</v>
      </c>
      <c r="B29" s="29">
        <v>6</v>
      </c>
      <c r="C29" s="30">
        <v>0.51388888888888895</v>
      </c>
      <c r="D29" s="28">
        <v>0</v>
      </c>
      <c r="E29" s="28">
        <v>0</v>
      </c>
      <c r="F29" s="31"/>
      <c r="G29" s="31"/>
      <c r="H29" s="31" t="str">
        <f>IF(SUM(F29:G29)=0,"",(SUM(F29:G29)))</f>
        <v/>
      </c>
      <c r="I29" s="31" t="str">
        <f>IFERROR(RANK(H29,$H$2:$H$29,1)+SUMPRODUCT((H29=$H$2:$H$29)*(G29&gt;$G$2:$G$29)),"")</f>
        <v/>
      </c>
      <c r="J29" s="31"/>
    </row>
    <row r="30" spans="1:10" ht="21" customHeight="1" thickBot="1">
      <c r="A30" s="23" t="s">
        <v>88</v>
      </c>
      <c r="B30" s="22" t="s">
        <v>141</v>
      </c>
      <c r="C30" s="22" t="s">
        <v>140</v>
      </c>
      <c r="D30" s="22" t="s">
        <v>85</v>
      </c>
      <c r="E30" s="22" t="s">
        <v>84</v>
      </c>
      <c r="F30" s="22" t="s">
        <v>82</v>
      </c>
      <c r="G30" s="22" t="s">
        <v>139</v>
      </c>
      <c r="H30" s="22" t="s">
        <v>81</v>
      </c>
      <c r="I30" s="22" t="s">
        <v>80</v>
      </c>
      <c r="J30" s="22" t="s">
        <v>79</v>
      </c>
    </row>
    <row r="31" spans="1:10" ht="21" customHeight="1" thickTop="1">
      <c r="A31" s="19" t="s">
        <v>216</v>
      </c>
      <c r="B31" s="21">
        <v>9</v>
      </c>
      <c r="C31" s="20">
        <v>0.530555555555556</v>
      </c>
      <c r="D31" s="19">
        <v>65116</v>
      </c>
      <c r="E31" s="19" t="s">
        <v>234</v>
      </c>
      <c r="F31" s="18">
        <v>33</v>
      </c>
      <c r="G31" s="18">
        <v>37</v>
      </c>
      <c r="H31" s="18">
        <f>IF(SUM(F31:G31)=0,"",(SUM(F31:G31)))</f>
        <v>70</v>
      </c>
      <c r="I31" s="18">
        <f>IFERROR(RANK(H31,$H$31:$H$54,1)+SUMPRODUCT((H31=$H$31:$H$54)*(G31&gt;$G$31:$G$54)),"")</f>
        <v>1</v>
      </c>
      <c r="J31" s="18"/>
    </row>
    <row r="32" spans="1:10" ht="21" customHeight="1">
      <c r="A32" s="7" t="s">
        <v>216</v>
      </c>
      <c r="B32" s="9">
        <v>8</v>
      </c>
      <c r="C32" s="8">
        <v>0.52500000000000002</v>
      </c>
      <c r="D32" s="7">
        <v>63751</v>
      </c>
      <c r="E32" s="7" t="s">
        <v>236</v>
      </c>
      <c r="F32" s="6">
        <v>35</v>
      </c>
      <c r="G32" s="6">
        <v>37</v>
      </c>
      <c r="H32" s="6">
        <f>IF(SUM(F32:G32)=0,"",(SUM(F32:G32)))</f>
        <v>72</v>
      </c>
      <c r="I32" s="6">
        <f>IFERROR(RANK(H32,$H$31:$H$54,1)+SUMPRODUCT((H32=$H$31:$H$54)*(G32&gt;$G$31:$G$54)),"")</f>
        <v>2</v>
      </c>
      <c r="J32" s="6"/>
    </row>
    <row r="33" spans="1:10" ht="21" customHeight="1">
      <c r="A33" s="7" t="s">
        <v>216</v>
      </c>
      <c r="B33" s="9">
        <v>8</v>
      </c>
      <c r="C33" s="8">
        <v>0.52500000000000002</v>
      </c>
      <c r="D33" s="7">
        <v>64905</v>
      </c>
      <c r="E33" s="7" t="s">
        <v>238</v>
      </c>
      <c r="F33" s="6">
        <v>34</v>
      </c>
      <c r="G33" s="6">
        <v>38</v>
      </c>
      <c r="H33" s="6">
        <f>IF(SUM(F33:G33)=0,"",(SUM(F33:G33)))</f>
        <v>72</v>
      </c>
      <c r="I33" s="6">
        <f>IFERROR(RANK(H33,$H$31:$H$54,1)+SUMPRODUCT((H33=$H$31:$H$54)*(G33&gt;$G$31:$G$54)),"")</f>
        <v>3</v>
      </c>
      <c r="J33" s="6"/>
    </row>
    <row r="34" spans="1:10" ht="21" customHeight="1">
      <c r="A34" s="15" t="s">
        <v>216</v>
      </c>
      <c r="B34" s="17">
        <v>8</v>
      </c>
      <c r="C34" s="16">
        <v>0.52500000000000002</v>
      </c>
      <c r="D34" s="15">
        <v>63838</v>
      </c>
      <c r="E34" s="15" t="s">
        <v>239</v>
      </c>
      <c r="F34" s="14">
        <v>37</v>
      </c>
      <c r="G34" s="14">
        <v>37</v>
      </c>
      <c r="H34" s="14">
        <f>IF(SUM(F34:G34)=0,"",(SUM(F34:G34)))</f>
        <v>74</v>
      </c>
      <c r="I34" s="14">
        <f>IFERROR(RANK(H34,$H$31:$H$54,1)+SUMPRODUCT((H34=$H$31:$H$54)*(G34&gt;$G$31:$G$54)),"")</f>
        <v>4</v>
      </c>
      <c r="J34" s="14"/>
    </row>
    <row r="35" spans="1:10" ht="21" customHeight="1">
      <c r="A35" s="11" t="s">
        <v>216</v>
      </c>
      <c r="B35" s="13">
        <v>9</v>
      </c>
      <c r="C35" s="12">
        <v>0.530555555555556</v>
      </c>
      <c r="D35" s="11">
        <v>64641</v>
      </c>
      <c r="E35" s="11" t="s">
        <v>232</v>
      </c>
      <c r="F35" s="10">
        <v>36</v>
      </c>
      <c r="G35" s="10">
        <v>39</v>
      </c>
      <c r="H35" s="10">
        <f>IF(SUM(F35:G35)=0,"",(SUM(F35:G35)))</f>
        <v>75</v>
      </c>
      <c r="I35" s="10">
        <f>IFERROR(RANK(H35,$H$31:$H$54,1)+SUMPRODUCT((H35=$H$31:$H$54)*(G35&gt;$G$31:$G$54)),"")</f>
        <v>5</v>
      </c>
      <c r="J35" s="10"/>
    </row>
    <row r="36" spans="1:10" ht="21" customHeight="1">
      <c r="A36" s="7" t="s">
        <v>216</v>
      </c>
      <c r="B36" s="9">
        <v>13</v>
      </c>
      <c r="C36" s="8">
        <v>0.55277777777777803</v>
      </c>
      <c r="D36" s="7">
        <v>64956</v>
      </c>
      <c r="E36" s="7" t="s">
        <v>217</v>
      </c>
      <c r="F36" s="6">
        <v>40</v>
      </c>
      <c r="G36" s="6">
        <v>38</v>
      </c>
      <c r="H36" s="6">
        <f>IF(SUM(F36:G36)=0,"",(SUM(F36:G36)))</f>
        <v>78</v>
      </c>
      <c r="I36" s="6">
        <f>IFERROR(RANK(H36,$H$31:$H$54,1)+SUMPRODUCT((H36=$H$31:$H$54)*(G36&gt;$G$31:$G$54)),"")</f>
        <v>6</v>
      </c>
      <c r="J36" s="6"/>
    </row>
    <row r="37" spans="1:10" ht="21" customHeight="1">
      <c r="A37" s="7" t="s">
        <v>216</v>
      </c>
      <c r="B37" s="9">
        <v>9</v>
      </c>
      <c r="C37" s="8">
        <v>0.530555555555556</v>
      </c>
      <c r="D37" s="7">
        <v>64342</v>
      </c>
      <c r="E37" s="7" t="s">
        <v>233</v>
      </c>
      <c r="F37" s="6">
        <v>39</v>
      </c>
      <c r="G37" s="6">
        <v>39</v>
      </c>
      <c r="H37" s="6">
        <f>IF(SUM(F37:G37)=0,"",(SUM(F37:G37)))</f>
        <v>78</v>
      </c>
      <c r="I37" s="6">
        <f>IFERROR(RANK(H37,$H$31:$H$54,1)+SUMPRODUCT((H37=$H$31:$H$54)*(G37&gt;$G$31:$G$54)),"")</f>
        <v>7</v>
      </c>
      <c r="J37" s="6"/>
    </row>
    <row r="38" spans="1:10" ht="21" customHeight="1">
      <c r="A38" s="3" t="s">
        <v>216</v>
      </c>
      <c r="B38" s="5">
        <v>12</v>
      </c>
      <c r="C38" s="4">
        <v>0.54722222222222305</v>
      </c>
      <c r="D38" s="3">
        <v>64957</v>
      </c>
      <c r="E38" s="3" t="s">
        <v>223</v>
      </c>
      <c r="F38" s="2">
        <v>38</v>
      </c>
      <c r="G38" s="2">
        <v>40</v>
      </c>
      <c r="H38" s="2">
        <f>IF(SUM(F38:G38)=0,"",(SUM(F38:G38)))</f>
        <v>78</v>
      </c>
      <c r="I38" s="2">
        <f>IFERROR(RANK(H38,$H$31:$H$54,1)+SUMPRODUCT((H38=$H$31:$H$54)*(G38&gt;$G$31:$G$54)),"")</f>
        <v>8</v>
      </c>
      <c r="J38" s="2"/>
    </row>
    <row r="39" spans="1:10" ht="21" customHeight="1">
      <c r="A39" s="19" t="s">
        <v>216</v>
      </c>
      <c r="B39" s="21">
        <v>10</v>
      </c>
      <c r="C39" s="20">
        <v>0.53611111111111098</v>
      </c>
      <c r="D39" s="19">
        <v>64792</v>
      </c>
      <c r="E39" s="19" t="s">
        <v>231</v>
      </c>
      <c r="F39" s="18">
        <v>40</v>
      </c>
      <c r="G39" s="18">
        <v>39</v>
      </c>
      <c r="H39" s="18">
        <f>IF(SUM(F39:G39)=0,"",(SUM(F39:G39)))</f>
        <v>79</v>
      </c>
      <c r="I39" s="18">
        <f>IFERROR(RANK(H39,$H$31:$H$54,1)+SUMPRODUCT((H39=$H$31:$H$54)*(G39&gt;$G$31:$G$54)),"")</f>
        <v>9</v>
      </c>
      <c r="J39" s="18"/>
    </row>
    <row r="40" spans="1:10" ht="21" customHeight="1">
      <c r="A40" s="7" t="s">
        <v>216</v>
      </c>
      <c r="B40" s="9">
        <v>8</v>
      </c>
      <c r="C40" s="8">
        <v>0.52500000000000002</v>
      </c>
      <c r="D40" s="7">
        <v>64208</v>
      </c>
      <c r="E40" s="7" t="s">
        <v>237</v>
      </c>
      <c r="F40" s="6">
        <v>41</v>
      </c>
      <c r="G40" s="6">
        <v>39</v>
      </c>
      <c r="H40" s="6">
        <f>IF(SUM(F40:G40)=0,"",(SUM(F40:G40)))</f>
        <v>80</v>
      </c>
      <c r="I40" s="6">
        <f>IFERROR(RANK(H40,$H$31:$H$54,1)+SUMPRODUCT((H40=$H$31:$H$54)*(G40&gt;$G$31:$G$54)),"")</f>
        <v>10</v>
      </c>
      <c r="J40" s="6"/>
    </row>
    <row r="41" spans="1:10" ht="21" customHeight="1">
      <c r="A41" s="7" t="s">
        <v>216</v>
      </c>
      <c r="B41" s="9">
        <v>10</v>
      </c>
      <c r="C41" s="8">
        <v>0.53611111111111098</v>
      </c>
      <c r="D41" s="7">
        <v>63820</v>
      </c>
      <c r="E41" s="7" t="s">
        <v>228</v>
      </c>
      <c r="F41" s="6">
        <v>41</v>
      </c>
      <c r="G41" s="6">
        <v>40</v>
      </c>
      <c r="H41" s="6">
        <f>IF(SUM(F41:G41)=0,"",(SUM(F41:G41)))</f>
        <v>81</v>
      </c>
      <c r="I41" s="6">
        <f>IFERROR(RANK(H41,$H$31:$H$54,1)+SUMPRODUCT((H41=$H$31:$H$54)*(G41&gt;$G$31:$G$54)),"")</f>
        <v>11</v>
      </c>
      <c r="J41" s="6"/>
    </row>
    <row r="42" spans="1:10" ht="21" customHeight="1">
      <c r="A42" s="15" t="s">
        <v>216</v>
      </c>
      <c r="B42" s="17">
        <v>13</v>
      </c>
      <c r="C42" s="16">
        <v>0.55277777777777803</v>
      </c>
      <c r="D42" s="15">
        <v>63788</v>
      </c>
      <c r="E42" s="15" t="s">
        <v>215</v>
      </c>
      <c r="F42" s="14">
        <v>40</v>
      </c>
      <c r="G42" s="14">
        <v>41</v>
      </c>
      <c r="H42" s="14">
        <f>IF(SUM(F42:G42)=0,"",(SUM(F42:G42)))</f>
        <v>81</v>
      </c>
      <c r="I42" s="14">
        <f>IFERROR(RANK(H42,$H$31:$H$54,1)+SUMPRODUCT((H42=$H$31:$H$54)*(G42&gt;$G$31:$G$54)),"")</f>
        <v>12</v>
      </c>
      <c r="J42" s="14"/>
    </row>
    <row r="43" spans="1:10" ht="21" customHeight="1">
      <c r="A43" s="11" t="s">
        <v>216</v>
      </c>
      <c r="B43" s="13">
        <v>12</v>
      </c>
      <c r="C43" s="12">
        <v>0.54722222222222305</v>
      </c>
      <c r="D43" s="11">
        <v>64930</v>
      </c>
      <c r="E43" s="11" t="s">
        <v>220</v>
      </c>
      <c r="F43" s="10">
        <v>42</v>
      </c>
      <c r="G43" s="10">
        <v>41</v>
      </c>
      <c r="H43" s="10">
        <f>IF(SUM(F43:G43)=0,"",(SUM(F43:G43)))</f>
        <v>83</v>
      </c>
      <c r="I43" s="10">
        <f>IFERROR(RANK(H43,$H$31:$H$54,1)+SUMPRODUCT((H43=$H$31:$H$54)*(G43&gt;$G$31:$G$54)),"")</f>
        <v>13</v>
      </c>
      <c r="J43" s="10"/>
    </row>
    <row r="44" spans="1:10" ht="21" customHeight="1">
      <c r="A44" s="7" t="s">
        <v>216</v>
      </c>
      <c r="B44" s="9">
        <v>13</v>
      </c>
      <c r="C44" s="8">
        <v>0.55277777777777803</v>
      </c>
      <c r="D44" s="7">
        <v>64075</v>
      </c>
      <c r="E44" s="7" t="s">
        <v>219</v>
      </c>
      <c r="F44" s="6">
        <v>40</v>
      </c>
      <c r="G44" s="6">
        <v>43</v>
      </c>
      <c r="H44" s="6">
        <f>IF(SUM(F44:G44)=0,"",(SUM(F44:G44)))</f>
        <v>83</v>
      </c>
      <c r="I44" s="6">
        <f>IFERROR(RANK(H44,$H$31:$H$54,1)+SUMPRODUCT((H44=$H$31:$H$54)*(G44&gt;$G$31:$G$54)),"")</f>
        <v>14</v>
      </c>
      <c r="J44" s="6"/>
    </row>
    <row r="45" spans="1:10" ht="21" customHeight="1">
      <c r="A45" s="7" t="s">
        <v>216</v>
      </c>
      <c r="B45" s="9">
        <v>10</v>
      </c>
      <c r="C45" s="8">
        <v>0.53611111111111098</v>
      </c>
      <c r="D45" s="7">
        <v>64187</v>
      </c>
      <c r="E45" s="7" t="s">
        <v>229</v>
      </c>
      <c r="F45" s="6">
        <v>39</v>
      </c>
      <c r="G45" s="6">
        <v>44</v>
      </c>
      <c r="H45" s="6">
        <f>IF(SUM(F45:G45)=0,"",(SUM(F45:G45)))</f>
        <v>83</v>
      </c>
      <c r="I45" s="6">
        <f>IFERROR(RANK(H45,$H$31:$H$54,1)+SUMPRODUCT((H45=$H$31:$H$54)*(G45&gt;$G$31:$G$54)),"")</f>
        <v>15</v>
      </c>
      <c r="J45" s="6"/>
    </row>
    <row r="46" spans="1:10" ht="21" customHeight="1">
      <c r="A46" s="3" t="s">
        <v>216</v>
      </c>
      <c r="B46" s="5">
        <v>9</v>
      </c>
      <c r="C46" s="4">
        <v>0.530555555555556</v>
      </c>
      <c r="D46" s="3">
        <v>65166</v>
      </c>
      <c r="E46" s="3" t="s">
        <v>235</v>
      </c>
      <c r="F46" s="2">
        <v>38</v>
      </c>
      <c r="G46" s="2">
        <v>45</v>
      </c>
      <c r="H46" s="2">
        <f>IF(SUM(F46:G46)=0,"",(SUM(F46:G46)))</f>
        <v>83</v>
      </c>
      <c r="I46" s="2">
        <f>IFERROR(RANK(H46,$H$31:$H$54,1)+SUMPRODUCT((H46=$H$31:$H$54)*(G46&gt;$G$31:$G$54)),"")</f>
        <v>16</v>
      </c>
      <c r="J46" s="2"/>
    </row>
    <row r="47" spans="1:10" ht="21" customHeight="1">
      <c r="A47" s="11" t="s">
        <v>216</v>
      </c>
      <c r="B47" s="13">
        <v>13</v>
      </c>
      <c r="C47" s="12">
        <v>0.55277777777777803</v>
      </c>
      <c r="D47" s="11">
        <v>64682</v>
      </c>
      <c r="E47" s="11" t="s">
        <v>218</v>
      </c>
      <c r="F47" s="10">
        <v>42</v>
      </c>
      <c r="G47" s="10">
        <v>42</v>
      </c>
      <c r="H47" s="10">
        <f>IF(SUM(F47:G47)=0,"",(SUM(F47:G47)))</f>
        <v>84</v>
      </c>
      <c r="I47" s="10">
        <f>IFERROR(RANK(H47,$H$31:$H$54,1)+SUMPRODUCT((H47=$H$31:$H$54)*(G47&gt;$G$31:$G$54)),"")</f>
        <v>17</v>
      </c>
      <c r="J47" s="10"/>
    </row>
    <row r="48" spans="1:10" ht="21" customHeight="1">
      <c r="A48" s="7" t="s">
        <v>216</v>
      </c>
      <c r="B48" s="9">
        <v>10</v>
      </c>
      <c r="C48" s="8">
        <v>0.53611111111111098</v>
      </c>
      <c r="D48" s="7">
        <v>64816</v>
      </c>
      <c r="E48" s="7" t="s">
        <v>230</v>
      </c>
      <c r="F48" s="6">
        <v>43</v>
      </c>
      <c r="G48" s="6">
        <v>44</v>
      </c>
      <c r="H48" s="6">
        <f>IF(SUM(F48:G48)=0,"",(SUM(F48:G48)))</f>
        <v>87</v>
      </c>
      <c r="I48" s="6">
        <f>IFERROR(RANK(H48,$H$31:$H$54,1)+SUMPRODUCT((H48=$H$31:$H$54)*(G48&gt;$G$31:$G$54)),"")</f>
        <v>18</v>
      </c>
      <c r="J48" s="6"/>
    </row>
    <row r="49" spans="1:10" ht="21" customHeight="1">
      <c r="A49" s="7" t="s">
        <v>216</v>
      </c>
      <c r="B49" s="9">
        <v>11</v>
      </c>
      <c r="C49" s="8">
        <v>0.54166666666666696</v>
      </c>
      <c r="D49" s="7">
        <v>65066</v>
      </c>
      <c r="E49" s="7" t="s">
        <v>224</v>
      </c>
      <c r="F49" s="6">
        <v>42</v>
      </c>
      <c r="G49" s="6">
        <v>47</v>
      </c>
      <c r="H49" s="6">
        <f>IF(SUM(F49:G49)=0,"",(SUM(F49:G49)))</f>
        <v>89</v>
      </c>
      <c r="I49" s="6">
        <f>IFERROR(RANK(H49,$H$31:$H$54,1)+SUMPRODUCT((H49=$H$31:$H$54)*(G49&gt;$G$31:$G$54)),"")</f>
        <v>19</v>
      </c>
      <c r="J49" s="6"/>
    </row>
    <row r="50" spans="1:10" ht="21" customHeight="1">
      <c r="A50" s="3" t="s">
        <v>216</v>
      </c>
      <c r="B50" s="5">
        <v>12</v>
      </c>
      <c r="C50" s="4">
        <v>0.54722222222222305</v>
      </c>
      <c r="D50" s="3">
        <v>65111</v>
      </c>
      <c r="E50" s="3" t="s">
        <v>222</v>
      </c>
      <c r="F50" s="2">
        <v>46</v>
      </c>
      <c r="G50" s="2">
        <v>44</v>
      </c>
      <c r="H50" s="2">
        <f>IF(SUM(F50:G50)=0,"",(SUM(F50:G50)))</f>
        <v>90</v>
      </c>
      <c r="I50" s="2">
        <f>IFERROR(RANK(H50,$H$31:$H$54,1)+SUMPRODUCT((H50=$H$31:$H$54)*(G50&gt;$G$31:$G$54)),"")</f>
        <v>20</v>
      </c>
      <c r="J50" s="2"/>
    </row>
    <row r="51" spans="1:10" ht="21" customHeight="1">
      <c r="A51" s="19" t="s">
        <v>216</v>
      </c>
      <c r="B51" s="21">
        <v>12</v>
      </c>
      <c r="C51" s="20">
        <v>0.54722222222222305</v>
      </c>
      <c r="D51" s="19">
        <v>64941</v>
      </c>
      <c r="E51" s="19" t="s">
        <v>221</v>
      </c>
      <c r="F51" s="18">
        <v>46</v>
      </c>
      <c r="G51" s="18">
        <v>46</v>
      </c>
      <c r="H51" s="18">
        <f>IF(SUM(F51:G51)=0,"",(SUM(F51:G51)))</f>
        <v>92</v>
      </c>
      <c r="I51" s="18">
        <f>IFERROR(RANK(H51,$H$31:$H$54,1)+SUMPRODUCT((H51=$H$31:$H$54)*(G51&gt;$G$31:$G$54)),"")</f>
        <v>21</v>
      </c>
      <c r="J51" s="18"/>
    </row>
    <row r="52" spans="1:10" ht="21" customHeight="1">
      <c r="A52" s="7" t="s">
        <v>216</v>
      </c>
      <c r="B52" s="9">
        <v>11</v>
      </c>
      <c r="C52" s="8">
        <v>0.54166666666666696</v>
      </c>
      <c r="D52" s="7">
        <v>64989</v>
      </c>
      <c r="E52" s="7" t="s">
        <v>226</v>
      </c>
      <c r="F52" s="6">
        <v>45</v>
      </c>
      <c r="G52" s="6">
        <v>47</v>
      </c>
      <c r="H52" s="6">
        <f>IF(SUM(F52:G52)=0,"",(SUM(F52:G52)))</f>
        <v>92</v>
      </c>
      <c r="I52" s="6">
        <f>IFERROR(RANK(H52,$H$31:$H$54,1)+SUMPRODUCT((H52=$H$31:$H$54)*(G52&gt;$G$31:$G$54)),"")</f>
        <v>22</v>
      </c>
      <c r="J52" s="6"/>
    </row>
    <row r="53" spans="1:10" ht="21" customHeight="1">
      <c r="A53" s="7" t="s">
        <v>216</v>
      </c>
      <c r="B53" s="9">
        <v>11</v>
      </c>
      <c r="C53" s="8">
        <v>0.54166666666666696</v>
      </c>
      <c r="D53" s="7">
        <v>64731</v>
      </c>
      <c r="E53" s="7" t="s">
        <v>227</v>
      </c>
      <c r="F53" s="6">
        <v>45</v>
      </c>
      <c r="G53" s="6">
        <v>49</v>
      </c>
      <c r="H53" s="6">
        <f>IF(SUM(F53:G53)=0,"",(SUM(F53:G53)))</f>
        <v>94</v>
      </c>
      <c r="I53" s="6">
        <f>IFERROR(RANK(H53,$H$31:$H$54,1)+SUMPRODUCT((H53=$H$31:$H$54)*(G53&gt;$G$31:$G$54)),"")</f>
        <v>23</v>
      </c>
      <c r="J53" s="6"/>
    </row>
    <row r="54" spans="1:10" ht="21" customHeight="1" thickBot="1">
      <c r="A54" s="15" t="s">
        <v>216</v>
      </c>
      <c r="B54" s="17">
        <v>11</v>
      </c>
      <c r="C54" s="16">
        <v>0.54166666666666696</v>
      </c>
      <c r="D54" s="15">
        <v>64865</v>
      </c>
      <c r="E54" s="15" t="s">
        <v>225</v>
      </c>
      <c r="F54" s="14">
        <v>50</v>
      </c>
      <c r="G54" s="14">
        <v>46</v>
      </c>
      <c r="H54" s="14">
        <f>IF(SUM(F54:G54)=0,"",(SUM(F54:G54)))</f>
        <v>96</v>
      </c>
      <c r="I54" s="14">
        <f>IFERROR(RANK(H54,$H$31:$H$54,1)+SUMPRODUCT((H54=$H$31:$H$54)*(G54&gt;$G$31:$G$54)),"")</f>
        <v>24</v>
      </c>
      <c r="J54" s="14"/>
    </row>
    <row r="55" spans="1:10" ht="21" customHeight="1" thickBot="1">
      <c r="A55" s="23" t="s">
        <v>88</v>
      </c>
      <c r="B55" s="22" t="s">
        <v>141</v>
      </c>
      <c r="C55" s="22" t="s">
        <v>140</v>
      </c>
      <c r="D55" s="22" t="s">
        <v>85</v>
      </c>
      <c r="E55" s="22" t="s">
        <v>84</v>
      </c>
      <c r="F55" s="22" t="s">
        <v>82</v>
      </c>
      <c r="G55" s="22" t="s">
        <v>139</v>
      </c>
      <c r="H55" s="22" t="s">
        <v>81</v>
      </c>
      <c r="I55" s="22" t="s">
        <v>80</v>
      </c>
      <c r="J55" s="22" t="s">
        <v>79</v>
      </c>
    </row>
    <row r="56" spans="1:10" ht="21" customHeight="1" thickTop="1">
      <c r="A56" s="19" t="s">
        <v>183</v>
      </c>
      <c r="B56" s="21">
        <v>15</v>
      </c>
      <c r="C56" s="20">
        <v>0.56388888888888899</v>
      </c>
      <c r="D56" s="19">
        <v>64305</v>
      </c>
      <c r="E56" s="19" t="s">
        <v>210</v>
      </c>
      <c r="F56" s="18">
        <v>35</v>
      </c>
      <c r="G56" s="18">
        <v>38</v>
      </c>
      <c r="H56" s="18">
        <f>IF(SUM(F56:G56)=0,"",(SUM(F56:G56)))</f>
        <v>73</v>
      </c>
      <c r="I56" s="18">
        <f>IFERROR(RANK(H56,$H$56:$H$87,1)+SUMPRODUCT((H56=$H$56:$H$87)*(G56&gt;$G$56:$G$87)),"")</f>
        <v>1</v>
      </c>
      <c r="J56" s="18"/>
    </row>
    <row r="57" spans="1:10" ht="21" customHeight="1">
      <c r="A57" s="7" t="s">
        <v>183</v>
      </c>
      <c r="B57" s="9">
        <v>17</v>
      </c>
      <c r="C57" s="8">
        <v>0.57500000000000095</v>
      </c>
      <c r="D57" s="7">
        <v>64622</v>
      </c>
      <c r="E57" s="7" t="s">
        <v>202</v>
      </c>
      <c r="F57" s="6">
        <v>35</v>
      </c>
      <c r="G57" s="6">
        <v>38</v>
      </c>
      <c r="H57" s="6">
        <f>IF(SUM(F57:G57)=0,"",(SUM(F57:G57)))</f>
        <v>73</v>
      </c>
      <c r="I57" s="6">
        <f>IFERROR(RANK(H57,$H$56:$H$87,1)+SUMPRODUCT((H57=$H$56:$H$87)*(G57&gt;$G$56:$G$87)),"")</f>
        <v>1</v>
      </c>
      <c r="J57" s="6"/>
    </row>
    <row r="58" spans="1:10" ht="21" customHeight="1">
      <c r="A58" s="7" t="s">
        <v>183</v>
      </c>
      <c r="B58" s="9">
        <v>14</v>
      </c>
      <c r="C58" s="8">
        <v>0.55833333333333401</v>
      </c>
      <c r="D58" s="7">
        <v>64615</v>
      </c>
      <c r="E58" s="7" t="s">
        <v>214</v>
      </c>
      <c r="F58" s="6">
        <v>38</v>
      </c>
      <c r="G58" s="6">
        <v>36</v>
      </c>
      <c r="H58" s="6">
        <f>IF(SUM(F58:G58)=0,"",(SUM(F58:G58)))</f>
        <v>74</v>
      </c>
      <c r="I58" s="6">
        <f>IFERROR(RANK(H58,$H$56:$H$87,1)+SUMPRODUCT((H58=$H$56:$H$87)*(G58&gt;$G$56:$G$87)),"")</f>
        <v>3</v>
      </c>
      <c r="J58" s="6"/>
    </row>
    <row r="59" spans="1:10" ht="21" customHeight="1">
      <c r="A59" s="15" t="s">
        <v>183</v>
      </c>
      <c r="B59" s="17">
        <v>14</v>
      </c>
      <c r="C59" s="16">
        <v>0.55833333333333401</v>
      </c>
      <c r="D59" s="15">
        <v>64768</v>
      </c>
      <c r="E59" s="15" t="s">
        <v>212</v>
      </c>
      <c r="F59" s="14">
        <v>38</v>
      </c>
      <c r="G59" s="14">
        <v>36</v>
      </c>
      <c r="H59" s="14">
        <f>IF(SUM(F59:G59)=0,"",(SUM(F59:G59)))</f>
        <v>74</v>
      </c>
      <c r="I59" s="14">
        <f>IFERROR(RANK(H59,$H$56:$H$87,1)+SUMPRODUCT((H59=$H$56:$H$87)*(G59&gt;$G$56:$G$87)),"")</f>
        <v>3</v>
      </c>
      <c r="J59" s="14"/>
    </row>
    <row r="60" spans="1:10" ht="21" customHeight="1">
      <c r="A60" s="11" t="s">
        <v>183</v>
      </c>
      <c r="B60" s="13">
        <v>14</v>
      </c>
      <c r="C60" s="12">
        <v>0.55833333333333401</v>
      </c>
      <c r="D60" s="11">
        <v>64822</v>
      </c>
      <c r="E60" s="11" t="s">
        <v>213</v>
      </c>
      <c r="F60" s="10">
        <v>34</v>
      </c>
      <c r="G60" s="10">
        <v>40</v>
      </c>
      <c r="H60" s="10">
        <f>IF(SUM(F60:G60)=0,"",(SUM(F60:G60)))</f>
        <v>74</v>
      </c>
      <c r="I60" s="10">
        <f>IFERROR(RANK(H60,$H$56:$H$87,1)+SUMPRODUCT((H60=$H$56:$H$87)*(G60&gt;$G$56:$G$87)),"")</f>
        <v>5</v>
      </c>
      <c r="J60" s="10"/>
    </row>
    <row r="61" spans="1:10" ht="21" customHeight="1">
      <c r="A61" s="7" t="s">
        <v>183</v>
      </c>
      <c r="B61" s="9">
        <v>17</v>
      </c>
      <c r="C61" s="8">
        <v>0.57500000000000095</v>
      </c>
      <c r="D61" s="7">
        <v>65035</v>
      </c>
      <c r="E61" s="7" t="s">
        <v>201</v>
      </c>
      <c r="F61" s="6">
        <v>39</v>
      </c>
      <c r="G61" s="6">
        <v>36</v>
      </c>
      <c r="H61" s="6">
        <f>IF(SUM(F61:G61)=0,"",(SUM(F61:G61)))</f>
        <v>75</v>
      </c>
      <c r="I61" s="6">
        <f>IFERROR(RANK(H61,$H$56:$H$87,1)+SUMPRODUCT((H61=$H$56:$H$87)*(G61&gt;$G$56:$G$87)),"")</f>
        <v>6</v>
      </c>
      <c r="J61" s="6"/>
    </row>
    <row r="62" spans="1:10" ht="21" customHeight="1">
      <c r="A62" s="7" t="s">
        <v>183</v>
      </c>
      <c r="B62" s="9">
        <v>16</v>
      </c>
      <c r="C62" s="8">
        <v>0.56944444444444497</v>
      </c>
      <c r="D62" s="7">
        <v>64782</v>
      </c>
      <c r="E62" s="7" t="s">
        <v>206</v>
      </c>
      <c r="F62" s="6">
        <v>38</v>
      </c>
      <c r="G62" s="6">
        <v>39</v>
      </c>
      <c r="H62" s="6">
        <f>IF(SUM(F62:G62)=0,"",(SUM(F62:G62)))</f>
        <v>77</v>
      </c>
      <c r="I62" s="6">
        <f>IFERROR(RANK(H62,$H$56:$H$87,1)+SUMPRODUCT((H62=$H$56:$H$87)*(G62&gt;$G$56:$G$87)),"")</f>
        <v>7</v>
      </c>
      <c r="J62" s="6"/>
    </row>
    <row r="63" spans="1:10" ht="21" customHeight="1">
      <c r="A63" s="3" t="s">
        <v>183</v>
      </c>
      <c r="B63" s="5">
        <v>14</v>
      </c>
      <c r="C63" s="4">
        <v>0.55833333333333401</v>
      </c>
      <c r="D63" s="3">
        <v>64621</v>
      </c>
      <c r="E63" s="3" t="s">
        <v>211</v>
      </c>
      <c r="F63" s="2">
        <v>39</v>
      </c>
      <c r="G63" s="2">
        <v>39</v>
      </c>
      <c r="H63" s="2">
        <f>IF(SUM(F63:G63)=0,"",(SUM(F63:G63)))</f>
        <v>78</v>
      </c>
      <c r="I63" s="2">
        <f>IFERROR(RANK(H63,$H$56:$H$87,1)+SUMPRODUCT((H63=$H$56:$H$87)*(G63&gt;$G$56:$G$87)),"")</f>
        <v>8</v>
      </c>
      <c r="J63" s="2"/>
    </row>
    <row r="64" spans="1:10" ht="21" customHeight="1">
      <c r="A64" s="19" t="s">
        <v>183</v>
      </c>
      <c r="B64" s="21">
        <v>17</v>
      </c>
      <c r="C64" s="20">
        <v>0.57500000000000095</v>
      </c>
      <c r="D64" s="19">
        <v>64953</v>
      </c>
      <c r="E64" s="19" t="s">
        <v>199</v>
      </c>
      <c r="F64" s="18">
        <v>42</v>
      </c>
      <c r="G64" s="18">
        <v>39</v>
      </c>
      <c r="H64" s="18">
        <f>IF(SUM(F64:G64)=0,"",(SUM(F64:G64)))</f>
        <v>81</v>
      </c>
      <c r="I64" s="18">
        <f>IFERROR(RANK(H64,$H$56:$H$87,1)+SUMPRODUCT((H64=$H$56:$H$87)*(G64&gt;$G$56:$G$87)),"")</f>
        <v>9</v>
      </c>
      <c r="J64" s="18"/>
    </row>
    <row r="65" spans="1:10" ht="21" customHeight="1">
      <c r="A65" s="7" t="s">
        <v>183</v>
      </c>
      <c r="B65" s="9">
        <v>15</v>
      </c>
      <c r="C65" s="8">
        <v>0.56388888888888899</v>
      </c>
      <c r="D65" s="7">
        <v>65134</v>
      </c>
      <c r="E65" s="7" t="s">
        <v>209</v>
      </c>
      <c r="F65" s="6">
        <v>41</v>
      </c>
      <c r="G65" s="6">
        <v>41</v>
      </c>
      <c r="H65" s="6">
        <f>IF(SUM(F65:G65)=0,"",(SUM(F65:G65)))</f>
        <v>82</v>
      </c>
      <c r="I65" s="6">
        <f>IFERROR(RANK(H65,$H$56:$H$87,1)+SUMPRODUCT((H65=$H$56:$H$87)*(G65&gt;$G$56:$G$87)),"")</f>
        <v>10</v>
      </c>
      <c r="J65" s="6"/>
    </row>
    <row r="66" spans="1:10" ht="21" customHeight="1">
      <c r="A66" s="7" t="s">
        <v>183</v>
      </c>
      <c r="B66" s="9">
        <v>15</v>
      </c>
      <c r="C66" s="8">
        <v>0.56388888888888899</v>
      </c>
      <c r="D66" s="7">
        <v>64916</v>
      </c>
      <c r="E66" s="7" t="s">
        <v>207</v>
      </c>
      <c r="F66" s="6">
        <v>40</v>
      </c>
      <c r="G66" s="6">
        <v>42</v>
      </c>
      <c r="H66" s="6">
        <f>IF(SUM(F66:G66)=0,"",(SUM(F66:G66)))</f>
        <v>82</v>
      </c>
      <c r="I66" s="6">
        <f>IFERROR(RANK(H66,$H$56:$H$87,1)+SUMPRODUCT((H66=$H$56:$H$87)*(G66&gt;$G$56:$G$87)),"")</f>
        <v>11</v>
      </c>
      <c r="J66" s="6"/>
    </row>
    <row r="67" spans="1:10" ht="21" customHeight="1">
      <c r="A67" s="15" t="s">
        <v>183</v>
      </c>
      <c r="B67" s="17">
        <v>16</v>
      </c>
      <c r="C67" s="16">
        <v>0.56944444444444497</v>
      </c>
      <c r="D67" s="15">
        <v>64096</v>
      </c>
      <c r="E67" s="15" t="s">
        <v>204</v>
      </c>
      <c r="F67" s="14">
        <v>39</v>
      </c>
      <c r="G67" s="14">
        <v>43</v>
      </c>
      <c r="H67" s="14">
        <f>IF(SUM(F67:G67)=0,"",(SUM(F67:G67)))</f>
        <v>82</v>
      </c>
      <c r="I67" s="14">
        <f>IFERROR(RANK(H67,$H$56:$H$87,1)+SUMPRODUCT((H67=$H$56:$H$87)*(G67&gt;$G$56:$G$87)),"")</f>
        <v>12</v>
      </c>
      <c r="J67" s="14"/>
    </row>
    <row r="68" spans="1:10" ht="21" customHeight="1">
      <c r="A68" s="11" t="s">
        <v>183</v>
      </c>
      <c r="B68" s="13">
        <v>15</v>
      </c>
      <c r="C68" s="12">
        <v>0.56388888888888899</v>
      </c>
      <c r="D68" s="11">
        <v>64912</v>
      </c>
      <c r="E68" s="11" t="s">
        <v>208</v>
      </c>
      <c r="F68" s="10">
        <v>38</v>
      </c>
      <c r="G68" s="10">
        <v>46</v>
      </c>
      <c r="H68" s="10">
        <f>IF(SUM(F68:G68)=0,"",(SUM(F68:G68)))</f>
        <v>84</v>
      </c>
      <c r="I68" s="10">
        <f>IFERROR(RANK(H68,$H$56:$H$87,1)+SUMPRODUCT((H68=$H$56:$H$87)*(G68&gt;$G$56:$G$87)),"")</f>
        <v>13</v>
      </c>
      <c r="J68" s="10"/>
    </row>
    <row r="69" spans="1:10" ht="21" customHeight="1">
      <c r="A69" s="7" t="s">
        <v>183</v>
      </c>
      <c r="B69" s="9">
        <v>19</v>
      </c>
      <c r="C69" s="8">
        <v>0.58611111111111203</v>
      </c>
      <c r="D69" s="7">
        <v>65007</v>
      </c>
      <c r="E69" s="7" t="s">
        <v>192</v>
      </c>
      <c r="F69" s="6">
        <v>42</v>
      </c>
      <c r="G69" s="6">
        <v>43</v>
      </c>
      <c r="H69" s="6">
        <f>IF(SUM(F69:G69)=0,"",(SUM(F69:G69)))</f>
        <v>85</v>
      </c>
      <c r="I69" s="6">
        <f>IFERROR(RANK(H69,$H$56:$H$87,1)+SUMPRODUCT((H69=$H$56:$H$87)*(G69&gt;$G$56:$G$87)),"")</f>
        <v>14</v>
      </c>
      <c r="J69" s="6"/>
    </row>
    <row r="70" spans="1:10" ht="21" customHeight="1">
      <c r="A70" s="7" t="s">
        <v>183</v>
      </c>
      <c r="B70" s="9">
        <v>20</v>
      </c>
      <c r="C70" s="8">
        <v>0.59166666666666701</v>
      </c>
      <c r="D70" s="7">
        <v>64985</v>
      </c>
      <c r="E70" s="7" t="s">
        <v>188</v>
      </c>
      <c r="F70" s="6">
        <v>41</v>
      </c>
      <c r="G70" s="6">
        <v>45</v>
      </c>
      <c r="H70" s="6">
        <f>IF(SUM(F70:G70)=0,"",(SUM(F70:G70)))</f>
        <v>86</v>
      </c>
      <c r="I70" s="6">
        <f>IFERROR(RANK(H70,$H$56:$H$87,1)+SUMPRODUCT((H70=$H$56:$H$87)*(G70&gt;$G$56:$G$87)),"")</f>
        <v>15</v>
      </c>
      <c r="J70" s="6"/>
    </row>
    <row r="71" spans="1:10" ht="21" customHeight="1">
      <c r="A71" s="3" t="s">
        <v>183</v>
      </c>
      <c r="B71" s="5">
        <v>21</v>
      </c>
      <c r="C71" s="4">
        <v>0.59722222222222299</v>
      </c>
      <c r="D71" s="3">
        <v>65034</v>
      </c>
      <c r="E71" s="3" t="s">
        <v>184</v>
      </c>
      <c r="F71" s="2">
        <v>44</v>
      </c>
      <c r="G71" s="2">
        <v>44</v>
      </c>
      <c r="H71" s="2">
        <f>IF(SUM(F71:G71)=0,"",(SUM(F71:G71)))</f>
        <v>88</v>
      </c>
      <c r="I71" s="2">
        <f>IFERROR(RANK(H71,$H$56:$H$87,1)+SUMPRODUCT((H71=$H$56:$H$87)*(G71&gt;$G$56:$G$87)),"")</f>
        <v>16</v>
      </c>
      <c r="J71" s="2"/>
    </row>
    <row r="72" spans="1:10" ht="21" customHeight="1">
      <c r="A72" s="19" t="s">
        <v>183</v>
      </c>
      <c r="B72" s="21">
        <v>17</v>
      </c>
      <c r="C72" s="20">
        <v>0.57500000000000095</v>
      </c>
      <c r="D72" s="19">
        <v>65004</v>
      </c>
      <c r="E72" s="19" t="s">
        <v>200</v>
      </c>
      <c r="F72" s="18">
        <v>43</v>
      </c>
      <c r="G72" s="18">
        <v>45</v>
      </c>
      <c r="H72" s="18">
        <f>IF(SUM(F72:G72)=0,"",(SUM(F72:G72)))</f>
        <v>88</v>
      </c>
      <c r="I72" s="18">
        <f>IFERROR(RANK(H72,$H$56:$H$87,1)+SUMPRODUCT((H72=$H$56:$H$87)*(G72&gt;$G$56:$G$87)),"")</f>
        <v>17</v>
      </c>
      <c r="J72" s="18"/>
    </row>
    <row r="73" spans="1:10" ht="21" customHeight="1">
      <c r="A73" s="7" t="s">
        <v>183</v>
      </c>
      <c r="B73" s="9">
        <v>18</v>
      </c>
      <c r="C73" s="8">
        <v>0.58055555555555605</v>
      </c>
      <c r="D73" s="7">
        <v>64689</v>
      </c>
      <c r="E73" s="7" t="s">
        <v>196</v>
      </c>
      <c r="F73" s="6">
        <v>43</v>
      </c>
      <c r="G73" s="6">
        <v>45</v>
      </c>
      <c r="H73" s="6">
        <f>IF(SUM(F73:G73)=0,"",(SUM(F73:G73)))</f>
        <v>88</v>
      </c>
      <c r="I73" s="6">
        <f>IFERROR(RANK(H73,$H$56:$H$87,1)+SUMPRODUCT((H73=$H$56:$H$87)*(G73&gt;$G$56:$G$87)),"")</f>
        <v>17</v>
      </c>
      <c r="J73" s="6"/>
    </row>
    <row r="74" spans="1:10" ht="21" customHeight="1">
      <c r="A74" s="7" t="s">
        <v>183</v>
      </c>
      <c r="B74" s="9">
        <v>19</v>
      </c>
      <c r="C74" s="8">
        <v>0.58611111111111203</v>
      </c>
      <c r="D74" s="7">
        <v>64859</v>
      </c>
      <c r="E74" s="7" t="s">
        <v>193</v>
      </c>
      <c r="F74" s="6">
        <v>43</v>
      </c>
      <c r="G74" s="6">
        <v>45</v>
      </c>
      <c r="H74" s="6">
        <f>IF(SUM(F74:G74)=0,"",(SUM(F74:G74)))</f>
        <v>88</v>
      </c>
      <c r="I74" s="6">
        <f>IFERROR(RANK(H74,$H$56:$H$87,1)+SUMPRODUCT((H74=$H$56:$H$87)*(G74&gt;$G$56:$G$87)),"")</f>
        <v>17</v>
      </c>
      <c r="J74" s="6"/>
    </row>
    <row r="75" spans="1:10" ht="21" customHeight="1">
      <c r="A75" s="15" t="s">
        <v>183</v>
      </c>
      <c r="B75" s="17">
        <v>20</v>
      </c>
      <c r="C75" s="16">
        <v>0.59166666666666701</v>
      </c>
      <c r="D75" s="15">
        <v>65018</v>
      </c>
      <c r="E75" s="15" t="s">
        <v>187</v>
      </c>
      <c r="F75" s="14">
        <v>43</v>
      </c>
      <c r="G75" s="14">
        <v>45</v>
      </c>
      <c r="H75" s="14">
        <f>IF(SUM(F75:G75)=0,"",(SUM(F75:G75)))</f>
        <v>88</v>
      </c>
      <c r="I75" s="14">
        <f>IFERROR(RANK(H75,$H$56:$H$87,1)+SUMPRODUCT((H75=$H$56:$H$87)*(G75&gt;$G$56:$G$87)),"")</f>
        <v>17</v>
      </c>
      <c r="J75" s="14"/>
    </row>
    <row r="76" spans="1:10" ht="21" customHeight="1">
      <c r="A76" s="11" t="s">
        <v>183</v>
      </c>
      <c r="B76" s="13">
        <v>20</v>
      </c>
      <c r="C76" s="12">
        <v>0.59166666666666701</v>
      </c>
      <c r="D76" s="11">
        <v>65158</v>
      </c>
      <c r="E76" s="11" t="s">
        <v>190</v>
      </c>
      <c r="F76" s="10">
        <v>45</v>
      </c>
      <c r="G76" s="10">
        <v>44</v>
      </c>
      <c r="H76" s="10">
        <f>IF(SUM(F76:G76)=0,"",(SUM(F76:G76)))</f>
        <v>89</v>
      </c>
      <c r="I76" s="10">
        <f>IFERROR(RANK(H76,$H$56:$H$87,1)+SUMPRODUCT((H76=$H$56:$H$87)*(G76&gt;$G$56:$G$87)),"")</f>
        <v>21</v>
      </c>
      <c r="J76" s="10"/>
    </row>
    <row r="77" spans="1:10" ht="21" customHeight="1">
      <c r="A77" s="7" t="s">
        <v>183</v>
      </c>
      <c r="B77" s="9">
        <v>16</v>
      </c>
      <c r="C77" s="8">
        <v>0.56944444444444497</v>
      </c>
      <c r="D77" s="7">
        <v>65202</v>
      </c>
      <c r="E77" s="7" t="s">
        <v>205</v>
      </c>
      <c r="F77" s="6">
        <v>40</v>
      </c>
      <c r="G77" s="6">
        <v>51</v>
      </c>
      <c r="H77" s="6">
        <f>IF(SUM(F77:G77)=0,"",(SUM(F77:G77)))</f>
        <v>91</v>
      </c>
      <c r="I77" s="6">
        <f>IFERROR(RANK(H77,$H$56:$H$87,1)+SUMPRODUCT((H77=$H$56:$H$87)*(G77&gt;$G$56:$G$87)),"")</f>
        <v>22</v>
      </c>
      <c r="J77" s="6"/>
    </row>
    <row r="78" spans="1:10" ht="21" customHeight="1">
      <c r="A78" s="7" t="s">
        <v>183</v>
      </c>
      <c r="B78" s="9">
        <v>16</v>
      </c>
      <c r="C78" s="8">
        <v>0.56944444444444497</v>
      </c>
      <c r="D78" s="7">
        <v>65183</v>
      </c>
      <c r="E78" s="7" t="s">
        <v>203</v>
      </c>
      <c r="F78" s="6">
        <v>48</v>
      </c>
      <c r="G78" s="6">
        <v>44</v>
      </c>
      <c r="H78" s="6">
        <f>IF(SUM(F78:G78)=0,"",(SUM(F78:G78)))</f>
        <v>92</v>
      </c>
      <c r="I78" s="6">
        <f>IFERROR(RANK(H78,$H$56:$H$87,1)+SUMPRODUCT((H78=$H$56:$H$87)*(G78&gt;$G$56:$G$87)),"")</f>
        <v>23</v>
      </c>
      <c r="J78" s="6"/>
    </row>
    <row r="79" spans="1:10" ht="21" customHeight="1">
      <c r="A79" s="3" t="s">
        <v>183</v>
      </c>
      <c r="B79" s="5">
        <v>18</v>
      </c>
      <c r="C79" s="4">
        <v>0.58055555555555605</v>
      </c>
      <c r="D79" s="3">
        <v>65045</v>
      </c>
      <c r="E79" s="3" t="s">
        <v>197</v>
      </c>
      <c r="F79" s="2">
        <v>45</v>
      </c>
      <c r="G79" s="2">
        <v>47</v>
      </c>
      <c r="H79" s="2">
        <f>IF(SUM(F79:G79)=0,"",(SUM(F79:G79)))</f>
        <v>92</v>
      </c>
      <c r="I79" s="2">
        <f>IFERROR(RANK(H79,$H$56:$H$87,1)+SUMPRODUCT((H79=$H$56:$H$87)*(G79&gt;$G$56:$G$87)),"")</f>
        <v>24</v>
      </c>
      <c r="J79" s="2"/>
    </row>
    <row r="80" spans="1:10" ht="21" customHeight="1">
      <c r="A80" s="11" t="s">
        <v>183</v>
      </c>
      <c r="B80" s="13">
        <v>21</v>
      </c>
      <c r="C80" s="12">
        <v>0.59722222222222299</v>
      </c>
      <c r="D80" s="11">
        <v>64975</v>
      </c>
      <c r="E80" s="11" t="s">
        <v>185</v>
      </c>
      <c r="F80" s="10">
        <v>45</v>
      </c>
      <c r="G80" s="10">
        <v>47</v>
      </c>
      <c r="H80" s="10">
        <f>IF(SUM(F80:G80)=0,"",(SUM(F80:G80)))</f>
        <v>92</v>
      </c>
      <c r="I80" s="10">
        <f>IFERROR(RANK(H80,$H$56:$H$87,1)+SUMPRODUCT((H80=$H$56:$H$87)*(G80&gt;$G$56:$G$87)),"")</f>
        <v>24</v>
      </c>
      <c r="J80" s="10"/>
    </row>
    <row r="81" spans="1:10" ht="21" customHeight="1">
      <c r="A81" s="7" t="s">
        <v>183</v>
      </c>
      <c r="B81" s="9">
        <v>18</v>
      </c>
      <c r="C81" s="8">
        <v>0.58055555555555605</v>
      </c>
      <c r="D81" s="7">
        <v>65108</v>
      </c>
      <c r="E81" s="7" t="s">
        <v>198</v>
      </c>
      <c r="F81" s="6">
        <v>43</v>
      </c>
      <c r="G81" s="6">
        <v>50</v>
      </c>
      <c r="H81" s="6">
        <f>IF(SUM(F81:G81)=0,"",(SUM(F81:G81)))</f>
        <v>93</v>
      </c>
      <c r="I81" s="6">
        <f>IFERROR(RANK(H81,$H$56:$H$87,1)+SUMPRODUCT((H81=$H$56:$H$87)*(G81&gt;$G$56:$G$87)),"")</f>
        <v>26</v>
      </c>
      <c r="J81" s="6"/>
    </row>
    <row r="82" spans="1:10" ht="21" customHeight="1">
      <c r="A82" s="7" t="s">
        <v>183</v>
      </c>
      <c r="B82" s="9">
        <v>19</v>
      </c>
      <c r="C82" s="8">
        <v>0.58611111111111203</v>
      </c>
      <c r="D82" s="7">
        <v>65079</v>
      </c>
      <c r="E82" s="7" t="s">
        <v>194</v>
      </c>
      <c r="F82" s="6">
        <v>43</v>
      </c>
      <c r="G82" s="6">
        <v>51</v>
      </c>
      <c r="H82" s="6">
        <f>IF(SUM(F82:G82)=0,"",(SUM(F82:G82)))</f>
        <v>94</v>
      </c>
      <c r="I82" s="6">
        <f>IFERROR(RANK(H82,$H$56:$H$87,1)+SUMPRODUCT((H82=$H$56:$H$87)*(G82&gt;$G$56:$G$87)),"")</f>
        <v>27</v>
      </c>
      <c r="J82" s="6"/>
    </row>
    <row r="83" spans="1:10" ht="21" customHeight="1">
      <c r="A83" s="3" t="s">
        <v>183</v>
      </c>
      <c r="B83" s="5">
        <v>19</v>
      </c>
      <c r="C83" s="4">
        <v>0.58611111111111203</v>
      </c>
      <c r="D83" s="3">
        <v>64875</v>
      </c>
      <c r="E83" s="3" t="s">
        <v>191</v>
      </c>
      <c r="F83" s="2">
        <v>48</v>
      </c>
      <c r="G83" s="2">
        <v>48</v>
      </c>
      <c r="H83" s="2">
        <f>IF(SUM(F83:G83)=0,"",(SUM(F83:G83)))</f>
        <v>96</v>
      </c>
      <c r="I83" s="2">
        <f>IFERROR(RANK(H83,$H$56:$H$87,1)+SUMPRODUCT((H83=$H$56:$H$87)*(G83&gt;$G$56:$G$87)),"")</f>
        <v>28</v>
      </c>
      <c r="J83" s="2"/>
    </row>
    <row r="84" spans="1:10" ht="21" customHeight="1">
      <c r="A84" s="19" t="s">
        <v>183</v>
      </c>
      <c r="B84" s="21">
        <v>20</v>
      </c>
      <c r="C84" s="20">
        <v>0.59166666666666701</v>
      </c>
      <c r="D84" s="19">
        <v>65008</v>
      </c>
      <c r="E84" s="19" t="s">
        <v>189</v>
      </c>
      <c r="F84" s="18">
        <v>52</v>
      </c>
      <c r="G84" s="18">
        <v>47</v>
      </c>
      <c r="H84" s="18">
        <f>IF(SUM(F84:G84)=0,"",(SUM(F84:G84)))</f>
        <v>99</v>
      </c>
      <c r="I84" s="18">
        <f>IFERROR(RANK(H84,$H$56:$H$87,1)+SUMPRODUCT((H84=$H$56:$H$87)*(G84&gt;$G$56:$G$87)),"")</f>
        <v>29</v>
      </c>
      <c r="J84" s="18"/>
    </row>
    <row r="85" spans="1:10" ht="21" customHeight="1">
      <c r="A85" s="7" t="s">
        <v>183</v>
      </c>
      <c r="B85" s="9">
        <v>21</v>
      </c>
      <c r="C85" s="8">
        <v>0.59722222222222299</v>
      </c>
      <c r="D85" s="7">
        <v>64910</v>
      </c>
      <c r="E85" s="7" t="s">
        <v>182</v>
      </c>
      <c r="F85" s="6">
        <v>46</v>
      </c>
      <c r="G85" s="6">
        <v>53</v>
      </c>
      <c r="H85" s="6">
        <f>IF(SUM(F85:G85)=0,"",(SUM(F85:G85)))</f>
        <v>99</v>
      </c>
      <c r="I85" s="6">
        <f>IFERROR(RANK(H85,$H$56:$H$87,1)+SUMPRODUCT((H85=$H$56:$H$87)*(G85&gt;$G$56:$G$87)),"")</f>
        <v>30</v>
      </c>
      <c r="J85" s="6"/>
    </row>
    <row r="86" spans="1:10" ht="21" customHeight="1">
      <c r="A86" s="7" t="s">
        <v>183</v>
      </c>
      <c r="B86" s="9">
        <v>21</v>
      </c>
      <c r="C86" s="8">
        <v>0.59722222222222299</v>
      </c>
      <c r="D86" s="7">
        <v>65125</v>
      </c>
      <c r="E86" s="7" t="s">
        <v>186</v>
      </c>
      <c r="F86" s="6">
        <v>51</v>
      </c>
      <c r="G86" s="6">
        <v>54</v>
      </c>
      <c r="H86" s="6">
        <f>IF(SUM(F86:G86)=0,"",(SUM(F86:G86)))</f>
        <v>105</v>
      </c>
      <c r="I86" s="6">
        <f>IFERROR(RANK(H86,$H$56:$H$87,1)+SUMPRODUCT((H86=$H$56:$H$87)*(G86&gt;$G$56:$G$87)),"")</f>
        <v>31</v>
      </c>
      <c r="J86" s="6"/>
    </row>
    <row r="87" spans="1:10" ht="21" customHeight="1" thickBot="1">
      <c r="A87" s="15" t="s">
        <v>183</v>
      </c>
      <c r="B87" s="17">
        <v>18</v>
      </c>
      <c r="C87" s="16">
        <v>0.58055555555555605</v>
      </c>
      <c r="D87" s="15">
        <v>65089</v>
      </c>
      <c r="E87" s="15" t="s">
        <v>195</v>
      </c>
      <c r="F87" s="14"/>
      <c r="G87" s="14"/>
      <c r="H87" s="14" t="str">
        <f>IF(SUM(F87:G87)=0,"",(SUM(F87:G87)))</f>
        <v/>
      </c>
      <c r="I87" s="14"/>
      <c r="J87" s="14" t="s">
        <v>110</v>
      </c>
    </row>
    <row r="88" spans="1:10" ht="21" customHeight="1" thickBot="1">
      <c r="A88" s="23" t="s">
        <v>88</v>
      </c>
      <c r="B88" s="22" t="s">
        <v>141</v>
      </c>
      <c r="C88" s="22" t="s">
        <v>140</v>
      </c>
      <c r="D88" s="22" t="s">
        <v>85</v>
      </c>
      <c r="E88" s="22" t="s">
        <v>84</v>
      </c>
      <c r="F88" s="22" t="s">
        <v>139</v>
      </c>
      <c r="G88" s="22" t="s">
        <v>83</v>
      </c>
      <c r="H88" s="22" t="s">
        <v>81</v>
      </c>
      <c r="I88" s="22" t="s">
        <v>80</v>
      </c>
      <c r="J88" s="22" t="s">
        <v>79</v>
      </c>
    </row>
    <row r="89" spans="1:10" ht="21" customHeight="1" thickTop="1">
      <c r="A89" s="19" t="s">
        <v>143</v>
      </c>
      <c r="B89" s="21">
        <v>2</v>
      </c>
      <c r="C89" s="20">
        <v>0.4916666666666667</v>
      </c>
      <c r="D89" s="19">
        <v>64436</v>
      </c>
      <c r="E89" s="19" t="s">
        <v>174</v>
      </c>
      <c r="F89" s="18">
        <v>37</v>
      </c>
      <c r="G89" s="18">
        <v>35</v>
      </c>
      <c r="H89" s="18">
        <f>IF(SUM(F89:G89)=0,"",(SUM(F89:G89)))</f>
        <v>72</v>
      </c>
      <c r="I89" s="18">
        <f>IFERROR(RANK(H89,$H$89:$H$128,1)+SUMPRODUCT((H89=$H$89:$H$128)*(G89&gt;$G$89:$G$128)),"")</f>
        <v>1</v>
      </c>
      <c r="J89" s="18"/>
    </row>
    <row r="90" spans="1:10" ht="21" customHeight="1">
      <c r="A90" s="7" t="s">
        <v>143</v>
      </c>
      <c r="B90" s="9">
        <v>1</v>
      </c>
      <c r="C90" s="8">
        <v>0.4861111111111111</v>
      </c>
      <c r="D90" s="7">
        <v>64695</v>
      </c>
      <c r="E90" s="7" t="s">
        <v>179</v>
      </c>
      <c r="F90" s="6">
        <v>37</v>
      </c>
      <c r="G90" s="6">
        <v>37</v>
      </c>
      <c r="H90" s="6">
        <f>IF(SUM(F90:G90)=0,"",(SUM(F90:G90)))</f>
        <v>74</v>
      </c>
      <c r="I90" s="6">
        <f>IFERROR(RANK(H90,$H$89:$H$128,1)+SUMPRODUCT((H90=$H$89:$H$128)*(G90&gt;$G$89:$G$128)),"")</f>
        <v>2</v>
      </c>
      <c r="J90" s="6"/>
    </row>
    <row r="91" spans="1:10" ht="21" customHeight="1">
      <c r="A91" s="7" t="s">
        <v>143</v>
      </c>
      <c r="B91" s="9">
        <v>3</v>
      </c>
      <c r="C91" s="8">
        <v>0.49722222222222201</v>
      </c>
      <c r="D91" s="7">
        <v>65014</v>
      </c>
      <c r="E91" s="7" t="s">
        <v>173</v>
      </c>
      <c r="F91" s="6">
        <v>38</v>
      </c>
      <c r="G91" s="6">
        <v>38</v>
      </c>
      <c r="H91" s="6">
        <f>IF(SUM(F91:G91)=0,"",(SUM(F91:G91)))</f>
        <v>76</v>
      </c>
      <c r="I91" s="6">
        <f>IFERROR(RANK(H91,$H$89:$H$128,1)+SUMPRODUCT((H91=$H$89:$H$128)*(G91&gt;$G$89:$G$128)),"")</f>
        <v>3</v>
      </c>
      <c r="J91" s="6"/>
    </row>
    <row r="92" spans="1:10" ht="21" customHeight="1">
      <c r="A92" s="15" t="s">
        <v>143</v>
      </c>
      <c r="B92" s="17">
        <v>4</v>
      </c>
      <c r="C92" s="16">
        <v>0.50277777777777799</v>
      </c>
      <c r="D92" s="15">
        <v>64745</v>
      </c>
      <c r="E92" s="15" t="s">
        <v>167</v>
      </c>
      <c r="F92" s="14">
        <v>37</v>
      </c>
      <c r="G92" s="14">
        <v>39</v>
      </c>
      <c r="H92" s="14">
        <f>IF(SUM(F92:G92)=0,"",(SUM(F92:G92)))</f>
        <v>76</v>
      </c>
      <c r="I92" s="14">
        <f>IFERROR(RANK(H92,$H$89:$H$128,1)+SUMPRODUCT((H92=$H$89:$H$128)*(G92&gt;$G$89:$G$128)),"")</f>
        <v>4</v>
      </c>
      <c r="J92" s="14"/>
    </row>
    <row r="93" spans="1:10" ht="21" customHeight="1">
      <c r="A93" s="11" t="s">
        <v>143</v>
      </c>
      <c r="B93" s="13">
        <v>1</v>
      </c>
      <c r="C93" s="12">
        <v>0.4861111111111111</v>
      </c>
      <c r="D93" s="11">
        <v>64593</v>
      </c>
      <c r="E93" s="11" t="s">
        <v>181</v>
      </c>
      <c r="F93" s="10">
        <v>40</v>
      </c>
      <c r="G93" s="10">
        <v>37</v>
      </c>
      <c r="H93" s="10">
        <f>IF(SUM(F93:G93)=0,"",(SUM(F93:G93)))</f>
        <v>77</v>
      </c>
      <c r="I93" s="10">
        <f>IFERROR(RANK(H93,$H$89:$H$128,1)+SUMPRODUCT((H93=$H$89:$H$128)*(G93&gt;$G$89:$G$128)),"")</f>
        <v>5</v>
      </c>
      <c r="J93" s="10"/>
    </row>
    <row r="94" spans="1:10" ht="21" customHeight="1">
      <c r="A94" s="7" t="s">
        <v>143</v>
      </c>
      <c r="B94" s="9">
        <v>2</v>
      </c>
      <c r="C94" s="8">
        <v>0.4916666666666667</v>
      </c>
      <c r="D94" s="7">
        <v>64650</v>
      </c>
      <c r="E94" s="7" t="s">
        <v>175</v>
      </c>
      <c r="F94" s="6">
        <v>39</v>
      </c>
      <c r="G94" s="6">
        <v>38</v>
      </c>
      <c r="H94" s="6">
        <f>IF(SUM(F94:G94)=0,"",(SUM(F94:G94)))</f>
        <v>77</v>
      </c>
      <c r="I94" s="6">
        <f>IFERROR(RANK(H94,$H$89:$H$128,1)+SUMPRODUCT((H94=$H$89:$H$128)*(G94&gt;$G$89:$G$128)),"")</f>
        <v>6</v>
      </c>
      <c r="J94" s="6"/>
    </row>
    <row r="95" spans="1:10" ht="21" customHeight="1">
      <c r="A95" s="7" t="s">
        <v>143</v>
      </c>
      <c r="B95" s="9">
        <v>4</v>
      </c>
      <c r="C95" s="8">
        <v>0.50277777777777799</v>
      </c>
      <c r="D95" s="7">
        <v>64999</v>
      </c>
      <c r="E95" s="7" t="s">
        <v>168</v>
      </c>
      <c r="F95" s="6">
        <v>39</v>
      </c>
      <c r="G95" s="6">
        <v>38</v>
      </c>
      <c r="H95" s="6">
        <f>IF(SUM(F95:G95)=0,"",(SUM(F95:G95)))</f>
        <v>77</v>
      </c>
      <c r="I95" s="6">
        <f>IFERROR(RANK(H95,$H$89:$H$128,1)+SUMPRODUCT((H95=$H$89:$H$128)*(G95&gt;$G$89:$G$128)),"")</f>
        <v>6</v>
      </c>
      <c r="J95" s="6"/>
    </row>
    <row r="96" spans="1:10" ht="21" customHeight="1">
      <c r="A96" s="3" t="s">
        <v>143</v>
      </c>
      <c r="B96" s="5">
        <v>2</v>
      </c>
      <c r="C96" s="4">
        <v>0.4916666666666667</v>
      </c>
      <c r="D96" s="3">
        <v>64612</v>
      </c>
      <c r="E96" s="3" t="s">
        <v>176</v>
      </c>
      <c r="F96" s="2">
        <v>40</v>
      </c>
      <c r="G96" s="2">
        <v>39</v>
      </c>
      <c r="H96" s="2">
        <f>IF(SUM(F96:G96)=0,"",(SUM(F96:G96)))</f>
        <v>79</v>
      </c>
      <c r="I96" s="2">
        <f>IFERROR(RANK(H96,$H$89:$H$128,1)+SUMPRODUCT((H96=$H$89:$H$128)*(G96&gt;$G$89:$G$128)),"")</f>
        <v>8</v>
      </c>
      <c r="J96" s="2"/>
    </row>
    <row r="97" spans="1:10" ht="21" customHeight="1">
      <c r="A97" s="19" t="s">
        <v>143</v>
      </c>
      <c r="B97" s="21">
        <v>3</v>
      </c>
      <c r="C97" s="20">
        <v>0.49722222222222201</v>
      </c>
      <c r="D97" s="19">
        <v>64761</v>
      </c>
      <c r="E97" s="19" t="s">
        <v>172</v>
      </c>
      <c r="F97" s="18">
        <v>39</v>
      </c>
      <c r="G97" s="18">
        <v>40</v>
      </c>
      <c r="H97" s="18">
        <f>IF(SUM(F97:G97)=0,"",(SUM(F97:G97)))</f>
        <v>79</v>
      </c>
      <c r="I97" s="18">
        <f>IFERROR(RANK(H97,$H$89:$H$128,1)+SUMPRODUCT((H97=$H$89:$H$128)*(G97&gt;$G$89:$G$128)),"")</f>
        <v>9</v>
      </c>
      <c r="J97" s="18"/>
    </row>
    <row r="98" spans="1:10" ht="21" customHeight="1">
      <c r="A98" s="7" t="s">
        <v>143</v>
      </c>
      <c r="B98" s="9">
        <v>1</v>
      </c>
      <c r="C98" s="8">
        <v>0.4861111111111111</v>
      </c>
      <c r="D98" s="7">
        <v>63799</v>
      </c>
      <c r="E98" s="7" t="s">
        <v>180</v>
      </c>
      <c r="F98" s="6">
        <v>37</v>
      </c>
      <c r="G98" s="6">
        <v>42</v>
      </c>
      <c r="H98" s="6">
        <f>IF(SUM(F98:G98)=0,"",(SUM(F98:G98)))</f>
        <v>79</v>
      </c>
      <c r="I98" s="6">
        <f>IFERROR(RANK(H98,$H$89:$H$128,1)+SUMPRODUCT((H98=$H$89:$H$128)*(G98&gt;$G$89:$G$128)),"")</f>
        <v>10</v>
      </c>
      <c r="J98" s="6"/>
    </row>
    <row r="99" spans="1:10" ht="21" customHeight="1">
      <c r="A99" s="7" t="s">
        <v>143</v>
      </c>
      <c r="B99" s="9">
        <v>3</v>
      </c>
      <c r="C99" s="8">
        <v>0.49722222222222201</v>
      </c>
      <c r="D99" s="7">
        <v>64645</v>
      </c>
      <c r="E99" s="7" t="s">
        <v>170</v>
      </c>
      <c r="F99" s="6">
        <v>37</v>
      </c>
      <c r="G99" s="6">
        <v>42</v>
      </c>
      <c r="H99" s="6">
        <f>IF(SUM(F99:G99)=0,"",(SUM(F99:G99)))</f>
        <v>79</v>
      </c>
      <c r="I99" s="6">
        <f>IFERROR(RANK(H99,$H$89:$H$128,1)+SUMPRODUCT((H99=$H$89:$H$128)*(G99&gt;$G$89:$G$128)),"")</f>
        <v>10</v>
      </c>
      <c r="J99" s="6"/>
    </row>
    <row r="100" spans="1:10" ht="21" customHeight="1">
      <c r="A100" s="15" t="s">
        <v>143</v>
      </c>
      <c r="B100" s="17">
        <v>2</v>
      </c>
      <c r="C100" s="16">
        <v>0.4916666666666667</v>
      </c>
      <c r="D100" s="15">
        <v>64533</v>
      </c>
      <c r="E100" s="15" t="s">
        <v>177</v>
      </c>
      <c r="F100" s="14">
        <v>41</v>
      </c>
      <c r="G100" s="14">
        <v>39</v>
      </c>
      <c r="H100" s="14">
        <f>IF(SUM(F100:G100)=0,"",(SUM(F100:G100)))</f>
        <v>80</v>
      </c>
      <c r="I100" s="14">
        <f>IFERROR(RANK(H100,$H$89:$H$128,1)+SUMPRODUCT((H100=$H$89:$H$128)*(G100&gt;$G$89:$G$128)),"")</f>
        <v>12</v>
      </c>
      <c r="J100" s="14"/>
    </row>
    <row r="101" spans="1:10" ht="21" customHeight="1">
      <c r="A101" s="11" t="s">
        <v>143</v>
      </c>
      <c r="B101" s="13">
        <v>6</v>
      </c>
      <c r="C101" s="12">
        <v>0.51388888888888895</v>
      </c>
      <c r="D101" s="11">
        <v>64851</v>
      </c>
      <c r="E101" s="11" t="s">
        <v>161</v>
      </c>
      <c r="F101" s="10">
        <v>40</v>
      </c>
      <c r="G101" s="10">
        <v>40</v>
      </c>
      <c r="H101" s="10">
        <f>IF(SUM(F101:G101)=0,"",(SUM(F101:G101)))</f>
        <v>80</v>
      </c>
      <c r="I101" s="10">
        <f>IFERROR(RANK(H101,$H$89:$H$128,1)+SUMPRODUCT((H101=$H$89:$H$128)*(G101&gt;$G$89:$G$128)),"")</f>
        <v>13</v>
      </c>
      <c r="J101" s="10"/>
    </row>
    <row r="102" spans="1:10" ht="21" customHeight="1">
      <c r="A102" s="7" t="s">
        <v>143</v>
      </c>
      <c r="B102" s="9">
        <v>3</v>
      </c>
      <c r="C102" s="8">
        <v>0.49722222222222201</v>
      </c>
      <c r="D102" s="7">
        <v>64143</v>
      </c>
      <c r="E102" s="7" t="s">
        <v>171</v>
      </c>
      <c r="F102" s="6">
        <v>42</v>
      </c>
      <c r="G102" s="6">
        <v>39</v>
      </c>
      <c r="H102" s="6">
        <f>IF(SUM(F102:G102)=0,"",(SUM(F102:G102)))</f>
        <v>81</v>
      </c>
      <c r="I102" s="6">
        <f>IFERROR(RANK(H102,$H$89:$H$128,1)+SUMPRODUCT((H102=$H$89:$H$128)*(G102&gt;$G$89:$G$128)),"")</f>
        <v>14</v>
      </c>
      <c r="J102" s="6"/>
    </row>
    <row r="103" spans="1:10" ht="21" customHeight="1">
      <c r="A103" s="7" t="s">
        <v>143</v>
      </c>
      <c r="B103" s="9">
        <v>4</v>
      </c>
      <c r="C103" s="8">
        <v>0.50277777777777799</v>
      </c>
      <c r="D103" s="7">
        <v>64424</v>
      </c>
      <c r="E103" s="7" t="s">
        <v>169</v>
      </c>
      <c r="F103" s="6">
        <v>40</v>
      </c>
      <c r="G103" s="6">
        <v>41</v>
      </c>
      <c r="H103" s="6">
        <f>IF(SUM(F103:G103)=0,"",(SUM(F103:G103)))</f>
        <v>81</v>
      </c>
      <c r="I103" s="6">
        <f>IFERROR(RANK(H103,$H$89:$H$128,1)+SUMPRODUCT((H103=$H$89:$H$128)*(G103&gt;$G$89:$G$128)),"")</f>
        <v>15</v>
      </c>
      <c r="J103" s="6"/>
    </row>
    <row r="104" spans="1:10" ht="21" customHeight="1">
      <c r="A104" s="3" t="s">
        <v>143</v>
      </c>
      <c r="B104" s="5">
        <v>7</v>
      </c>
      <c r="C104" s="4">
        <v>0.51944444444444504</v>
      </c>
      <c r="D104" s="3">
        <v>64692</v>
      </c>
      <c r="E104" s="3" t="s">
        <v>157</v>
      </c>
      <c r="F104" s="2">
        <v>40</v>
      </c>
      <c r="G104" s="2">
        <v>41</v>
      </c>
      <c r="H104" s="2">
        <f>IF(SUM(F104:G104)=0,"",(SUM(F104:G104)))</f>
        <v>81</v>
      </c>
      <c r="I104" s="2">
        <f>IFERROR(RANK(H104,$H$89:$H$128,1)+SUMPRODUCT((H104=$H$89:$H$128)*(G104&gt;$G$89:$G$128)),"")</f>
        <v>15</v>
      </c>
      <c r="J104" s="2"/>
    </row>
    <row r="105" spans="1:10" ht="21" customHeight="1">
      <c r="A105" s="19" t="s">
        <v>143</v>
      </c>
      <c r="B105" s="21">
        <v>5</v>
      </c>
      <c r="C105" s="20">
        <v>0.50833333333333397</v>
      </c>
      <c r="D105" s="19">
        <v>64828</v>
      </c>
      <c r="E105" s="19" t="s">
        <v>163</v>
      </c>
      <c r="F105" s="18">
        <v>43</v>
      </c>
      <c r="G105" s="18">
        <v>39</v>
      </c>
      <c r="H105" s="18">
        <f>IF(SUM(F105:G105)=0,"",(SUM(F105:G105)))</f>
        <v>82</v>
      </c>
      <c r="I105" s="18">
        <f>IFERROR(RANK(H105,$H$89:$H$128,1)+SUMPRODUCT((H105=$H$89:$H$128)*(G105&gt;$G$89:$G$128)),"")</f>
        <v>17</v>
      </c>
      <c r="J105" s="18"/>
    </row>
    <row r="106" spans="1:10" ht="21" customHeight="1">
      <c r="A106" s="7" t="s">
        <v>143</v>
      </c>
      <c r="B106" s="9">
        <v>4</v>
      </c>
      <c r="C106" s="8">
        <v>0.50277777777777799</v>
      </c>
      <c r="D106" s="7">
        <v>64773</v>
      </c>
      <c r="E106" s="7" t="s">
        <v>166</v>
      </c>
      <c r="F106" s="6">
        <v>42</v>
      </c>
      <c r="G106" s="6">
        <v>40</v>
      </c>
      <c r="H106" s="6">
        <f>IF(SUM(F106:G106)=0,"",(SUM(F106:G106)))</f>
        <v>82</v>
      </c>
      <c r="I106" s="6">
        <f>IFERROR(RANK(H106,$H$89:$H$128,1)+SUMPRODUCT((H106=$H$89:$H$128)*(G106&gt;$G$89:$G$128)),"")</f>
        <v>18</v>
      </c>
      <c r="J106" s="6"/>
    </row>
    <row r="107" spans="1:10" ht="21" customHeight="1">
      <c r="A107" s="7" t="s">
        <v>143</v>
      </c>
      <c r="B107" s="9">
        <v>10</v>
      </c>
      <c r="C107" s="8">
        <v>0.53611111111111098</v>
      </c>
      <c r="D107" s="7">
        <v>64501</v>
      </c>
      <c r="E107" s="7" t="s">
        <v>146</v>
      </c>
      <c r="F107" s="6">
        <v>42</v>
      </c>
      <c r="G107" s="6">
        <v>40</v>
      </c>
      <c r="H107" s="6">
        <f>IF(SUM(F107:G107)=0,"",(SUM(F107:G107)))</f>
        <v>82</v>
      </c>
      <c r="I107" s="6">
        <f>IFERROR(RANK(H107,$H$89:$H$128,1)+SUMPRODUCT((H107=$H$89:$H$128)*(G107&gt;$G$89:$G$128)),"")</f>
        <v>18</v>
      </c>
      <c r="J107" s="6"/>
    </row>
    <row r="108" spans="1:10" ht="21" customHeight="1">
      <c r="A108" s="15" t="s">
        <v>143</v>
      </c>
      <c r="B108" s="17">
        <v>6</v>
      </c>
      <c r="C108" s="16">
        <v>0.51388888888888895</v>
      </c>
      <c r="D108" s="15">
        <v>65164</v>
      </c>
      <c r="E108" s="15" t="s">
        <v>162</v>
      </c>
      <c r="F108" s="14">
        <v>41</v>
      </c>
      <c r="G108" s="14">
        <v>42</v>
      </c>
      <c r="H108" s="14">
        <f>IF(SUM(F108:G108)=0,"",(SUM(F108:G108)))</f>
        <v>83</v>
      </c>
      <c r="I108" s="14">
        <f>IFERROR(RANK(H108,$H$89:$H$128,1)+SUMPRODUCT((H108=$H$89:$H$128)*(G108&gt;$G$89:$G$128)),"")</f>
        <v>20</v>
      </c>
      <c r="J108" s="14"/>
    </row>
    <row r="109" spans="1:10" ht="21" customHeight="1">
      <c r="A109" s="11" t="s">
        <v>143</v>
      </c>
      <c r="B109" s="13">
        <v>10</v>
      </c>
      <c r="C109" s="12">
        <v>0.53611111111111098</v>
      </c>
      <c r="D109" s="11">
        <v>65037</v>
      </c>
      <c r="E109" s="11" t="s">
        <v>144</v>
      </c>
      <c r="F109" s="10">
        <v>41</v>
      </c>
      <c r="G109" s="10">
        <v>42</v>
      </c>
      <c r="H109" s="10">
        <f>IF(SUM(F109:G109)=0,"",(SUM(F109:G109)))</f>
        <v>83</v>
      </c>
      <c r="I109" s="10">
        <f>IFERROR(RANK(H109,$H$89:$H$128,1)+SUMPRODUCT((H109=$H$89:$H$128)*(G109&gt;$G$89:$G$128)),"")</f>
        <v>20</v>
      </c>
      <c r="J109" s="10"/>
    </row>
    <row r="110" spans="1:10" ht="21" customHeight="1">
      <c r="A110" s="7" t="s">
        <v>143</v>
      </c>
      <c r="B110" s="9">
        <v>10</v>
      </c>
      <c r="C110" s="8">
        <v>0.53611111111111098</v>
      </c>
      <c r="D110" s="7">
        <v>64636</v>
      </c>
      <c r="E110" s="7" t="s">
        <v>142</v>
      </c>
      <c r="F110" s="6">
        <v>41</v>
      </c>
      <c r="G110" s="6">
        <v>42</v>
      </c>
      <c r="H110" s="6">
        <f>IF(SUM(F110:G110)=0,"",(SUM(F110:G110)))</f>
        <v>83</v>
      </c>
      <c r="I110" s="6">
        <f>IFERROR(RANK(H110,$H$89:$H$128,1)+SUMPRODUCT((H110=$H$89:$H$128)*(G110&gt;$G$89:$G$128)),"")</f>
        <v>20</v>
      </c>
      <c r="J110" s="6"/>
    </row>
    <row r="111" spans="1:10" ht="21" customHeight="1">
      <c r="A111" s="7" t="s">
        <v>143</v>
      </c>
      <c r="B111" s="9">
        <v>1</v>
      </c>
      <c r="C111" s="8">
        <v>0.4861111111111111</v>
      </c>
      <c r="D111" s="7">
        <v>64789</v>
      </c>
      <c r="E111" s="7" t="s">
        <v>178</v>
      </c>
      <c r="F111" s="6">
        <v>42</v>
      </c>
      <c r="G111" s="6">
        <v>42</v>
      </c>
      <c r="H111" s="6">
        <f>IF(SUM(F111:G111)=0,"",(SUM(F111:G111)))</f>
        <v>84</v>
      </c>
      <c r="I111" s="6">
        <f>IFERROR(RANK(H111,$H$89:$H$128,1)+SUMPRODUCT((H111=$H$89:$H$128)*(G111&gt;$G$89:$G$128)),"")</f>
        <v>23</v>
      </c>
      <c r="J111" s="6"/>
    </row>
    <row r="112" spans="1:10" ht="21" customHeight="1">
      <c r="A112" s="3" t="s">
        <v>143</v>
      </c>
      <c r="B112" s="5">
        <v>5</v>
      </c>
      <c r="C112" s="4">
        <v>0.50833333333333397</v>
      </c>
      <c r="D112" s="3">
        <v>64508</v>
      </c>
      <c r="E112" s="3" t="s">
        <v>164</v>
      </c>
      <c r="F112" s="2">
        <v>42</v>
      </c>
      <c r="G112" s="2">
        <v>42</v>
      </c>
      <c r="H112" s="2">
        <f>IF(SUM(F112:G112)=0,"",(SUM(F112:G112)))</f>
        <v>84</v>
      </c>
      <c r="I112" s="2">
        <f>IFERROR(RANK(H112,$H$89:$H$128,1)+SUMPRODUCT((H112=$H$89:$H$128)*(G112&gt;$G$89:$G$128)),"")</f>
        <v>23</v>
      </c>
      <c r="J112" s="2"/>
    </row>
    <row r="113" spans="1:10" ht="21" customHeight="1">
      <c r="A113" s="19" t="s">
        <v>143</v>
      </c>
      <c r="B113" s="21">
        <v>6</v>
      </c>
      <c r="C113" s="20">
        <v>0.51388888888888895</v>
      </c>
      <c r="D113" s="19">
        <v>64841</v>
      </c>
      <c r="E113" s="19" t="s">
        <v>159</v>
      </c>
      <c r="F113" s="18">
        <v>45</v>
      </c>
      <c r="G113" s="18">
        <v>40</v>
      </c>
      <c r="H113" s="18">
        <f>IF(SUM(F113:G113)=0,"",(SUM(F113:G113)))</f>
        <v>85</v>
      </c>
      <c r="I113" s="18">
        <f>IFERROR(RANK(H113,$H$89:$H$128,1)+SUMPRODUCT((H113=$H$89:$H$128)*(G113&gt;$G$89:$G$128)),"")</f>
        <v>25</v>
      </c>
      <c r="J113" s="18"/>
    </row>
    <row r="114" spans="1:10" ht="21" customHeight="1">
      <c r="A114" s="7" t="s">
        <v>143</v>
      </c>
      <c r="B114" s="9">
        <v>9</v>
      </c>
      <c r="C114" s="8">
        <v>0.530555555555556</v>
      </c>
      <c r="D114" s="7">
        <v>65046</v>
      </c>
      <c r="E114" s="7" t="s">
        <v>150</v>
      </c>
      <c r="F114" s="6">
        <v>45</v>
      </c>
      <c r="G114" s="6">
        <v>41</v>
      </c>
      <c r="H114" s="6">
        <f>IF(SUM(F114:G114)=0,"",(SUM(F114:G114)))</f>
        <v>86</v>
      </c>
      <c r="I114" s="6">
        <f>IFERROR(RANK(H114,$H$89:$H$128,1)+SUMPRODUCT((H114=$H$89:$H$128)*(G114&gt;$G$89:$G$128)),"")</f>
        <v>26</v>
      </c>
      <c r="J114" s="6"/>
    </row>
    <row r="115" spans="1:10" ht="21" customHeight="1">
      <c r="A115" s="7" t="s">
        <v>143</v>
      </c>
      <c r="B115" s="9">
        <v>6</v>
      </c>
      <c r="C115" s="8">
        <v>0.51388888888888895</v>
      </c>
      <c r="D115" s="7">
        <v>64836</v>
      </c>
      <c r="E115" s="7" t="s">
        <v>160</v>
      </c>
      <c r="F115" s="6">
        <v>43</v>
      </c>
      <c r="G115" s="6">
        <v>43</v>
      </c>
      <c r="H115" s="6">
        <f>IF(SUM(F115:G115)=0,"",(SUM(F115:G115)))</f>
        <v>86</v>
      </c>
      <c r="I115" s="6">
        <f>IFERROR(RANK(H115,$H$89:$H$128,1)+SUMPRODUCT((H115=$H$89:$H$128)*(G115&gt;$G$89:$G$128)),"")</f>
        <v>27</v>
      </c>
      <c r="J115" s="6"/>
    </row>
    <row r="116" spans="1:10" ht="21" customHeight="1">
      <c r="A116" s="15" t="s">
        <v>143</v>
      </c>
      <c r="B116" s="17">
        <v>8</v>
      </c>
      <c r="C116" s="16">
        <v>0.52500000000000002</v>
      </c>
      <c r="D116" s="15">
        <v>64929</v>
      </c>
      <c r="E116" s="15" t="s">
        <v>154</v>
      </c>
      <c r="F116" s="14">
        <v>47</v>
      </c>
      <c r="G116" s="14">
        <v>42</v>
      </c>
      <c r="H116" s="14">
        <f>IF(SUM(F116:G116)=0,"",(SUM(F116:G116)))</f>
        <v>89</v>
      </c>
      <c r="I116" s="14">
        <f>IFERROR(RANK(H116,$H$89:$H$128,1)+SUMPRODUCT((H116=$H$89:$H$128)*(G116&gt;$G$89:$G$128)),"")</f>
        <v>28</v>
      </c>
      <c r="J116" s="14"/>
    </row>
    <row r="117" spans="1:10" ht="21" customHeight="1">
      <c r="A117" s="11" t="s">
        <v>143</v>
      </c>
      <c r="B117" s="13">
        <v>10</v>
      </c>
      <c r="C117" s="12">
        <v>0.53611111111111098</v>
      </c>
      <c r="D117" s="11">
        <v>64712</v>
      </c>
      <c r="E117" s="11" t="s">
        <v>145</v>
      </c>
      <c r="F117" s="10">
        <v>44</v>
      </c>
      <c r="G117" s="10">
        <v>46</v>
      </c>
      <c r="H117" s="10">
        <f>IF(SUM(F117:G117)=0,"",(SUM(F117:G117)))</f>
        <v>90</v>
      </c>
      <c r="I117" s="10">
        <f>IFERROR(RANK(H117,$H$89:$H$128,1)+SUMPRODUCT((H117=$H$89:$H$128)*(G117&gt;$G$89:$G$128)),"")</f>
        <v>29</v>
      </c>
      <c r="J117" s="10"/>
    </row>
    <row r="118" spans="1:10" ht="21" customHeight="1">
      <c r="A118" s="7" t="s">
        <v>143</v>
      </c>
      <c r="B118" s="9">
        <v>9</v>
      </c>
      <c r="C118" s="8">
        <v>0.530555555555556</v>
      </c>
      <c r="D118" s="7">
        <v>65157</v>
      </c>
      <c r="E118" s="7" t="s">
        <v>147</v>
      </c>
      <c r="F118" s="6">
        <v>49</v>
      </c>
      <c r="G118" s="6">
        <v>46</v>
      </c>
      <c r="H118" s="6">
        <f>IF(SUM(F118:G118)=0,"",(SUM(F118:G118)))</f>
        <v>95</v>
      </c>
      <c r="I118" s="6">
        <f>IFERROR(RANK(H118,$H$89:$H$128,1)+SUMPRODUCT((H118=$H$89:$H$128)*(G118&gt;$G$89:$G$128)),"")</f>
        <v>30</v>
      </c>
      <c r="J118" s="6"/>
    </row>
    <row r="119" spans="1:10" ht="21" customHeight="1">
      <c r="A119" s="7" t="s">
        <v>143</v>
      </c>
      <c r="B119" s="9">
        <v>7</v>
      </c>
      <c r="C119" s="8">
        <v>0.51944444444444504</v>
      </c>
      <c r="D119" s="7">
        <v>64840</v>
      </c>
      <c r="E119" s="7" t="s">
        <v>155</v>
      </c>
      <c r="F119" s="6">
        <v>47</v>
      </c>
      <c r="G119" s="6">
        <v>49</v>
      </c>
      <c r="H119" s="6">
        <f>IF(SUM(F119:G119)=0,"",(SUM(F119:G119)))</f>
        <v>96</v>
      </c>
      <c r="I119" s="6">
        <f>IFERROR(RANK(H119,$H$89:$H$128,1)+SUMPRODUCT((H119=$H$89:$H$128)*(G119&gt;$G$89:$G$128)),"")</f>
        <v>31</v>
      </c>
      <c r="J119" s="6"/>
    </row>
    <row r="120" spans="1:10" ht="21" customHeight="1">
      <c r="A120" s="3" t="s">
        <v>143</v>
      </c>
      <c r="B120" s="5">
        <v>5</v>
      </c>
      <c r="C120" s="4">
        <v>0.50833333333333397</v>
      </c>
      <c r="D120" s="3">
        <v>65143</v>
      </c>
      <c r="E120" s="3" t="s">
        <v>165</v>
      </c>
      <c r="F120" s="2">
        <v>46</v>
      </c>
      <c r="G120" s="2">
        <v>50</v>
      </c>
      <c r="H120" s="2">
        <f>IF(SUM(F120:G120)=0,"",(SUM(F120:G120)))</f>
        <v>96</v>
      </c>
      <c r="I120" s="2">
        <f>IFERROR(RANK(H120,$H$89:$H$128,1)+SUMPRODUCT((H120=$H$89:$H$128)*(G120&gt;$G$89:$G$128)),"")</f>
        <v>32</v>
      </c>
      <c r="J120" s="2"/>
    </row>
    <row r="121" spans="1:10" ht="21" customHeight="1">
      <c r="A121" s="11" t="s">
        <v>143</v>
      </c>
      <c r="B121" s="13">
        <v>7</v>
      </c>
      <c r="C121" s="12">
        <v>0.51944444444444504</v>
      </c>
      <c r="D121" s="11">
        <v>64990</v>
      </c>
      <c r="E121" s="11" t="s">
        <v>158</v>
      </c>
      <c r="F121" s="10">
        <v>43</v>
      </c>
      <c r="G121" s="10">
        <v>53</v>
      </c>
      <c r="H121" s="10">
        <f>IF(SUM(F121:G121)=0,"",(SUM(F121:G121)))</f>
        <v>96</v>
      </c>
      <c r="I121" s="10">
        <f>IFERROR(RANK(H121,$H$89:$H$128,1)+SUMPRODUCT((H121=$H$89:$H$128)*(G121&gt;$G$89:$G$128)),"")</f>
        <v>33</v>
      </c>
      <c r="J121" s="10"/>
    </row>
    <row r="122" spans="1:10" ht="21" customHeight="1">
      <c r="A122" s="7" t="s">
        <v>143</v>
      </c>
      <c r="B122" s="9">
        <v>8</v>
      </c>
      <c r="C122" s="8">
        <v>0.52500000000000002</v>
      </c>
      <c r="D122" s="7">
        <v>65063</v>
      </c>
      <c r="E122" s="7" t="s">
        <v>151</v>
      </c>
      <c r="F122" s="6">
        <v>48</v>
      </c>
      <c r="G122" s="6">
        <v>53</v>
      </c>
      <c r="H122" s="6">
        <f>IF(SUM(F122:G122)=0,"",(SUM(F122:G122)))</f>
        <v>101</v>
      </c>
      <c r="I122" s="6">
        <f>IFERROR(RANK(H122,$H$89:$H$128,1)+SUMPRODUCT((H122=$H$89:$H$128)*(G122&gt;$G$89:$G$128)),"")</f>
        <v>34</v>
      </c>
      <c r="J122" s="6"/>
    </row>
    <row r="123" spans="1:10" ht="21" customHeight="1">
      <c r="A123" s="7" t="s">
        <v>143</v>
      </c>
      <c r="B123" s="9">
        <v>7</v>
      </c>
      <c r="C123" s="8">
        <v>0.51944444444444504</v>
      </c>
      <c r="D123" s="7">
        <v>65119</v>
      </c>
      <c r="E123" s="7" t="s">
        <v>156</v>
      </c>
      <c r="F123" s="6">
        <v>54</v>
      </c>
      <c r="G123" s="6">
        <v>51</v>
      </c>
      <c r="H123" s="6">
        <f>IF(SUM(F123:G123)=0,"",(SUM(F123:G123)))</f>
        <v>105</v>
      </c>
      <c r="I123" s="6">
        <f>IFERROR(RANK(H123,$H$89:$H$128,1)+SUMPRODUCT((H123=$H$89:$H$128)*(G123&gt;$G$89:$G$128)),"")</f>
        <v>35</v>
      </c>
      <c r="J123" s="6"/>
    </row>
    <row r="124" spans="1:10" ht="21" customHeight="1">
      <c r="A124" s="3" t="s">
        <v>143</v>
      </c>
      <c r="B124" s="5">
        <v>8</v>
      </c>
      <c r="C124" s="4">
        <v>0.52500000000000002</v>
      </c>
      <c r="D124" s="3">
        <v>64923</v>
      </c>
      <c r="E124" s="3" t="s">
        <v>152</v>
      </c>
      <c r="F124" s="2">
        <v>55</v>
      </c>
      <c r="G124" s="2">
        <v>52</v>
      </c>
      <c r="H124" s="2">
        <f>IF(SUM(F124:G124)=0,"",(SUM(F124:G124)))</f>
        <v>107</v>
      </c>
      <c r="I124" s="2">
        <f>IFERROR(RANK(H124,$H$89:$H$128,1)+SUMPRODUCT((H124=$H$89:$H$128)*(G124&gt;$G$89:$G$128)),"")</f>
        <v>36</v>
      </c>
      <c r="J124" s="2"/>
    </row>
    <row r="125" spans="1:10" ht="21" customHeight="1">
      <c r="A125" s="19" t="s">
        <v>143</v>
      </c>
      <c r="B125" s="21">
        <v>9</v>
      </c>
      <c r="C125" s="20">
        <v>0.530555555555556</v>
      </c>
      <c r="D125" s="19">
        <v>65060</v>
      </c>
      <c r="E125" s="19" t="s">
        <v>148</v>
      </c>
      <c r="F125" s="18">
        <v>52</v>
      </c>
      <c r="G125" s="18">
        <v>56</v>
      </c>
      <c r="H125" s="18">
        <f>IF(SUM(F125:G125)=0,"",(SUM(F125:G125)))</f>
        <v>108</v>
      </c>
      <c r="I125" s="18">
        <f>IFERROR(RANK(H125,$H$89:$H$128,1)+SUMPRODUCT((H125=$H$89:$H$128)*(G125&gt;$G$89:$G$128)),"")</f>
        <v>37</v>
      </c>
      <c r="J125" s="18"/>
    </row>
    <row r="126" spans="1:10" ht="21" customHeight="1">
      <c r="A126" s="7" t="s">
        <v>143</v>
      </c>
      <c r="B126" s="9">
        <v>8</v>
      </c>
      <c r="C126" s="8">
        <v>0.52500000000000002</v>
      </c>
      <c r="D126" s="7">
        <v>65081</v>
      </c>
      <c r="E126" s="7" t="s">
        <v>153</v>
      </c>
      <c r="F126" s="6">
        <v>53</v>
      </c>
      <c r="G126" s="6">
        <v>58</v>
      </c>
      <c r="H126" s="6">
        <f>IF(SUM(F126:G126)=0,"",(SUM(F126:G126)))</f>
        <v>111</v>
      </c>
      <c r="I126" s="6">
        <f>IFERROR(RANK(H126,$H$89:$H$128,1)+SUMPRODUCT((H126=$H$89:$H$128)*(G126&gt;$G$89:$G$128)),"")</f>
        <v>38</v>
      </c>
      <c r="J126" s="6"/>
    </row>
    <row r="127" spans="1:10" ht="21" customHeight="1">
      <c r="A127" s="7" t="s">
        <v>143</v>
      </c>
      <c r="B127" s="9">
        <v>9</v>
      </c>
      <c r="C127" s="8">
        <v>0.530555555555556</v>
      </c>
      <c r="D127" s="7">
        <v>65126</v>
      </c>
      <c r="E127" s="7" t="s">
        <v>149</v>
      </c>
      <c r="F127" s="6">
        <v>67</v>
      </c>
      <c r="G127" s="6">
        <v>57</v>
      </c>
      <c r="H127" s="6">
        <f>IF(SUM(F127:G127)=0,"",(SUM(F127:G127)))</f>
        <v>124</v>
      </c>
      <c r="I127" s="6">
        <f>IFERROR(RANK(H127,$H$89:$H$128,1)+SUMPRODUCT((H127=$H$89:$H$128)*(G127&gt;$G$89:$G$128)),"")</f>
        <v>39</v>
      </c>
      <c r="J127" s="6"/>
    </row>
    <row r="128" spans="1:10" ht="21" customHeight="1" thickBot="1">
      <c r="A128" s="15" t="s">
        <v>143</v>
      </c>
      <c r="B128" s="17">
        <v>5</v>
      </c>
      <c r="C128" s="16">
        <v>0.50833333333333397</v>
      </c>
      <c r="D128" s="15">
        <v>0</v>
      </c>
      <c r="E128" s="15">
        <v>0</v>
      </c>
      <c r="F128" s="14"/>
      <c r="G128" s="14"/>
      <c r="H128" s="14" t="str">
        <f>IF(SUM(F128:G128)=0,"",(SUM(F128:G128)))</f>
        <v/>
      </c>
      <c r="I128" s="14">
        <v>99</v>
      </c>
      <c r="J128" s="14"/>
    </row>
    <row r="129" spans="1:10" ht="21" customHeight="1" thickBot="1">
      <c r="A129" s="23" t="s">
        <v>88</v>
      </c>
      <c r="B129" s="22" t="s">
        <v>141</v>
      </c>
      <c r="C129" s="22" t="s">
        <v>140</v>
      </c>
      <c r="D129" s="22" t="s">
        <v>85</v>
      </c>
      <c r="E129" s="22" t="s">
        <v>84</v>
      </c>
      <c r="F129" s="22" t="s">
        <v>139</v>
      </c>
      <c r="G129" s="22" t="s">
        <v>83</v>
      </c>
      <c r="H129" s="22" t="s">
        <v>81</v>
      </c>
      <c r="I129" s="22" t="s">
        <v>80</v>
      </c>
      <c r="J129" s="22" t="s">
        <v>79</v>
      </c>
    </row>
    <row r="130" spans="1:10" ht="21" customHeight="1" thickTop="1">
      <c r="A130" s="19" t="s">
        <v>90</v>
      </c>
      <c r="B130" s="21">
        <v>16</v>
      </c>
      <c r="C130" s="20">
        <v>0.56944444444444497</v>
      </c>
      <c r="D130" s="19">
        <v>64654</v>
      </c>
      <c r="E130" s="19" t="s">
        <v>118</v>
      </c>
      <c r="F130" s="18">
        <v>34</v>
      </c>
      <c r="G130" s="18">
        <v>34</v>
      </c>
      <c r="H130" s="18">
        <f>IF(SUM(F130:G130)=0,"",(SUM(F130:G130)))</f>
        <v>68</v>
      </c>
      <c r="I130" s="18">
        <f>IFERROR(RANK(H130,$H$130:$H$177,1)+SUMPRODUCT((H130=$H$130:$H$177)*(G130&gt;$G$130:$G$177)),"")</f>
        <v>1</v>
      </c>
      <c r="J130" s="18"/>
    </row>
    <row r="131" spans="1:10" ht="21" customHeight="1">
      <c r="A131" s="7" t="s">
        <v>90</v>
      </c>
      <c r="B131" s="9">
        <v>12</v>
      </c>
      <c r="C131" s="8">
        <v>0.54722222222222305</v>
      </c>
      <c r="D131" s="7">
        <v>64022</v>
      </c>
      <c r="E131" s="7" t="s">
        <v>134</v>
      </c>
      <c r="F131" s="6">
        <v>35</v>
      </c>
      <c r="G131" s="6">
        <v>34</v>
      </c>
      <c r="H131" s="6">
        <f>IF(SUM(F131:G131)=0,"",(SUM(F131:G131)))</f>
        <v>69</v>
      </c>
      <c r="I131" s="6">
        <f>IFERROR(RANK(H131,$H$130:$H$177,1)+SUMPRODUCT((H131=$H$130:$H$177)*(G131&gt;$G$130:$G$177)),"")</f>
        <v>2</v>
      </c>
      <c r="J131" s="6"/>
    </row>
    <row r="132" spans="1:10" ht="21" customHeight="1">
      <c r="A132" s="7" t="s">
        <v>90</v>
      </c>
      <c r="B132" s="9">
        <v>15</v>
      </c>
      <c r="C132" s="8">
        <v>0.56388888888888899</v>
      </c>
      <c r="D132" s="7">
        <v>64809</v>
      </c>
      <c r="E132" s="7" t="s">
        <v>119</v>
      </c>
      <c r="F132" s="6">
        <v>36</v>
      </c>
      <c r="G132" s="6">
        <v>35</v>
      </c>
      <c r="H132" s="6">
        <f>IF(SUM(F132:G132)=0,"",(SUM(F132:G132)))</f>
        <v>71</v>
      </c>
      <c r="I132" s="6">
        <f>IFERROR(RANK(H132,$H$130:$H$177,1)+SUMPRODUCT((H132=$H$130:$H$177)*(G132&gt;$G$130:$G$177)),"")</f>
        <v>3</v>
      </c>
      <c r="J132" s="6"/>
    </row>
    <row r="133" spans="1:10" ht="21" customHeight="1">
      <c r="A133" s="15" t="s">
        <v>90</v>
      </c>
      <c r="B133" s="17">
        <v>14</v>
      </c>
      <c r="C133" s="16">
        <v>0.55833333333333401</v>
      </c>
      <c r="D133" s="15">
        <v>64356</v>
      </c>
      <c r="E133" s="15" t="s">
        <v>124</v>
      </c>
      <c r="F133" s="14">
        <v>36</v>
      </c>
      <c r="G133" s="14">
        <v>36</v>
      </c>
      <c r="H133" s="14">
        <f>IF(SUM(F133:G133)=0,"",(SUM(F133:G133)))</f>
        <v>72</v>
      </c>
      <c r="I133" s="14">
        <f>IFERROR(RANK(H133,$H$130:$H$177,1)+SUMPRODUCT((H133=$H$130:$H$177)*(G133&gt;$G$130:$G$177)),"")</f>
        <v>4</v>
      </c>
      <c r="J133" s="14"/>
    </row>
    <row r="134" spans="1:10" ht="21" customHeight="1">
      <c r="A134" s="11" t="s">
        <v>90</v>
      </c>
      <c r="B134" s="13">
        <v>15</v>
      </c>
      <c r="C134" s="12">
        <v>0.56388888888888899</v>
      </c>
      <c r="D134" s="11">
        <v>63831</v>
      </c>
      <c r="E134" s="11" t="s">
        <v>120</v>
      </c>
      <c r="F134" s="10">
        <v>37</v>
      </c>
      <c r="G134" s="10">
        <v>36</v>
      </c>
      <c r="H134" s="10">
        <f>IF(SUM(F134:G134)=0,"",(SUM(F134:G134)))</f>
        <v>73</v>
      </c>
      <c r="I134" s="10">
        <f>IFERROR(RANK(H134,$H$130:$H$177,1)+SUMPRODUCT((H134=$H$130:$H$177)*(G134&gt;$G$130:$G$177)),"")</f>
        <v>5</v>
      </c>
      <c r="J134" s="10"/>
    </row>
    <row r="135" spans="1:10" ht="21" customHeight="1">
      <c r="A135" s="7" t="s">
        <v>90</v>
      </c>
      <c r="B135" s="9">
        <v>16</v>
      </c>
      <c r="C135" s="8">
        <v>0.56944444444444497</v>
      </c>
      <c r="D135" s="7">
        <v>64111</v>
      </c>
      <c r="E135" s="7" t="s">
        <v>117</v>
      </c>
      <c r="F135" s="6">
        <v>39</v>
      </c>
      <c r="G135" s="6">
        <v>35</v>
      </c>
      <c r="H135" s="6">
        <f>IF(SUM(F135:G135)=0,"",(SUM(F135:G135)))</f>
        <v>74</v>
      </c>
      <c r="I135" s="6">
        <f>IFERROR(RANK(H135,$H$130:$H$177,1)+SUMPRODUCT((H135=$H$130:$H$177)*(G135&gt;$G$130:$G$177)),"")</f>
        <v>6</v>
      </c>
      <c r="J135" s="6"/>
    </row>
    <row r="136" spans="1:10" ht="21" customHeight="1">
      <c r="A136" s="7" t="s">
        <v>90</v>
      </c>
      <c r="B136" s="9">
        <v>14</v>
      </c>
      <c r="C136" s="8">
        <v>0.55833333333333401</v>
      </c>
      <c r="D136" s="7">
        <v>64743</v>
      </c>
      <c r="E136" s="7" t="s">
        <v>123</v>
      </c>
      <c r="F136" s="6">
        <v>38</v>
      </c>
      <c r="G136" s="6">
        <v>36</v>
      </c>
      <c r="H136" s="6">
        <f>IF(SUM(F136:G136)=0,"",(SUM(F136:G136)))</f>
        <v>74</v>
      </c>
      <c r="I136" s="6">
        <f>IFERROR(RANK(H136,$H$130:$H$177,1)+SUMPRODUCT((H136=$H$130:$H$177)*(G136&gt;$G$130:$G$177)),"")</f>
        <v>7</v>
      </c>
      <c r="J136" s="6"/>
    </row>
    <row r="137" spans="1:10" ht="21" customHeight="1">
      <c r="A137" s="3" t="s">
        <v>90</v>
      </c>
      <c r="B137" s="5">
        <v>11</v>
      </c>
      <c r="C137" s="4">
        <v>0.54166666666666696</v>
      </c>
      <c r="D137" s="3">
        <v>64544</v>
      </c>
      <c r="E137" s="3" t="s">
        <v>138</v>
      </c>
      <c r="F137" s="2">
        <v>37</v>
      </c>
      <c r="G137" s="2">
        <v>37</v>
      </c>
      <c r="H137" s="2">
        <f>IF(SUM(F137:G137)=0,"",(SUM(F137:G137)))</f>
        <v>74</v>
      </c>
      <c r="I137" s="2">
        <f>IFERROR(RANK(H137,$H$130:$H$177,1)+SUMPRODUCT((H137=$H$130:$H$177)*(G137&gt;$G$130:$G$177)),"")</f>
        <v>8</v>
      </c>
      <c r="J137" s="2"/>
    </row>
    <row r="138" spans="1:10" ht="21" customHeight="1">
      <c r="A138" s="19" t="s">
        <v>90</v>
      </c>
      <c r="B138" s="21">
        <v>14</v>
      </c>
      <c r="C138" s="20">
        <v>0.55833333333333401</v>
      </c>
      <c r="D138" s="19">
        <v>64026</v>
      </c>
      <c r="E138" s="19" t="s">
        <v>126</v>
      </c>
      <c r="F138" s="18">
        <v>37</v>
      </c>
      <c r="G138" s="18">
        <v>37</v>
      </c>
      <c r="H138" s="18">
        <f>IF(SUM(F138:G138)=0,"",(SUM(F138:G138)))</f>
        <v>74</v>
      </c>
      <c r="I138" s="18">
        <f>IFERROR(RANK(H138,$H$130:$H$177,1)+SUMPRODUCT((H138=$H$130:$H$177)*(G138&gt;$G$130:$G$177)),"")</f>
        <v>8</v>
      </c>
      <c r="J138" s="18"/>
    </row>
    <row r="139" spans="1:10" ht="21" customHeight="1">
      <c r="A139" s="7" t="s">
        <v>90</v>
      </c>
      <c r="B139" s="9">
        <v>12</v>
      </c>
      <c r="C139" s="8">
        <v>0.54722222222222305</v>
      </c>
      <c r="D139" s="7">
        <v>64942</v>
      </c>
      <c r="E139" s="7" t="s">
        <v>132</v>
      </c>
      <c r="F139" s="6">
        <v>36</v>
      </c>
      <c r="G139" s="6">
        <v>38</v>
      </c>
      <c r="H139" s="6">
        <f>IF(SUM(F139:G139)=0,"",(SUM(F139:G139)))</f>
        <v>74</v>
      </c>
      <c r="I139" s="6">
        <f>IFERROR(RANK(H139,$H$130:$H$177,1)+SUMPRODUCT((H139=$H$130:$H$177)*(G139&gt;$G$130:$G$177)),"")</f>
        <v>10</v>
      </c>
      <c r="J139" s="6"/>
    </row>
    <row r="140" spans="1:10" ht="21" customHeight="1">
      <c r="A140" s="7" t="s">
        <v>90</v>
      </c>
      <c r="B140" s="9">
        <v>14</v>
      </c>
      <c r="C140" s="8">
        <v>0.55833333333333401</v>
      </c>
      <c r="D140" s="7">
        <v>64316</v>
      </c>
      <c r="E140" s="7" t="s">
        <v>125</v>
      </c>
      <c r="F140" s="6">
        <v>38</v>
      </c>
      <c r="G140" s="6">
        <v>37</v>
      </c>
      <c r="H140" s="6">
        <f>IF(SUM(F140:G140)=0,"",(SUM(F140:G140)))</f>
        <v>75</v>
      </c>
      <c r="I140" s="6">
        <f>IFERROR(RANK(H140,$H$130:$H$177,1)+SUMPRODUCT((H140=$H$130:$H$177)*(G140&gt;$G$130:$G$177)),"")</f>
        <v>11</v>
      </c>
      <c r="J140" s="6"/>
    </row>
    <row r="141" spans="1:10" ht="21" customHeight="1">
      <c r="A141" s="15" t="s">
        <v>90</v>
      </c>
      <c r="B141" s="17">
        <v>18</v>
      </c>
      <c r="C141" s="16">
        <v>0.58055555555555605</v>
      </c>
      <c r="D141" s="15">
        <v>64818</v>
      </c>
      <c r="E141" s="15" t="s">
        <v>107</v>
      </c>
      <c r="F141" s="14">
        <v>37</v>
      </c>
      <c r="G141" s="14">
        <v>38</v>
      </c>
      <c r="H141" s="14">
        <f>IF(SUM(F141:G141)=0,"",(SUM(F141:G141)))</f>
        <v>75</v>
      </c>
      <c r="I141" s="14">
        <f>IFERROR(RANK(H141,$H$130:$H$177,1)+SUMPRODUCT((H141=$H$130:$H$177)*(G141&gt;$G$130:$G$177)),"")</f>
        <v>12</v>
      </c>
      <c r="J141" s="14"/>
    </row>
    <row r="142" spans="1:10" ht="21" customHeight="1">
      <c r="A142" s="11" t="s">
        <v>90</v>
      </c>
      <c r="B142" s="13">
        <v>15</v>
      </c>
      <c r="C142" s="12">
        <v>0.56388888888888899</v>
      </c>
      <c r="D142" s="11">
        <v>64135</v>
      </c>
      <c r="E142" s="11" t="s">
        <v>121</v>
      </c>
      <c r="F142" s="10">
        <v>40</v>
      </c>
      <c r="G142" s="10">
        <v>36</v>
      </c>
      <c r="H142" s="10">
        <f>IF(SUM(F142:G142)=0,"",(SUM(F142:G142)))</f>
        <v>76</v>
      </c>
      <c r="I142" s="10">
        <f>IFERROR(RANK(H142,$H$130:$H$177,1)+SUMPRODUCT((H142=$H$130:$H$177)*(G142&gt;$G$130:$G$177)),"")</f>
        <v>13</v>
      </c>
      <c r="J142" s="10"/>
    </row>
    <row r="143" spans="1:10" ht="21" customHeight="1">
      <c r="A143" s="7" t="s">
        <v>90</v>
      </c>
      <c r="B143" s="9">
        <v>11</v>
      </c>
      <c r="C143" s="8">
        <v>0.54166666666666696</v>
      </c>
      <c r="D143" s="7">
        <v>64505</v>
      </c>
      <c r="E143" s="7" t="s">
        <v>137</v>
      </c>
      <c r="F143" s="6">
        <v>39</v>
      </c>
      <c r="G143" s="6">
        <v>37</v>
      </c>
      <c r="H143" s="6">
        <f>IF(SUM(F143:G143)=0,"",(SUM(F143:G143)))</f>
        <v>76</v>
      </c>
      <c r="I143" s="6">
        <f>IFERROR(RANK(H143,$H$130:$H$177,1)+SUMPRODUCT((H143=$H$130:$H$177)*(G143&gt;$G$130:$G$177)),"")</f>
        <v>14</v>
      </c>
      <c r="J143" s="6"/>
    </row>
    <row r="144" spans="1:10" ht="21" customHeight="1">
      <c r="A144" s="7" t="s">
        <v>90</v>
      </c>
      <c r="B144" s="9">
        <v>17</v>
      </c>
      <c r="C144" s="8">
        <v>0.57500000000000095</v>
      </c>
      <c r="D144" s="7">
        <v>64563</v>
      </c>
      <c r="E144" s="7" t="s">
        <v>113</v>
      </c>
      <c r="F144" s="6">
        <v>38</v>
      </c>
      <c r="G144" s="6">
        <v>38</v>
      </c>
      <c r="H144" s="6">
        <f>IF(SUM(F144:G144)=0,"",(SUM(F144:G144)))</f>
        <v>76</v>
      </c>
      <c r="I144" s="6">
        <f>IFERROR(RANK(H144,$H$130:$H$177,1)+SUMPRODUCT((H144=$H$130:$H$177)*(G144&gt;$G$130:$G$177)),"")</f>
        <v>15</v>
      </c>
      <c r="J144" s="6"/>
    </row>
    <row r="145" spans="1:10" ht="21" customHeight="1">
      <c r="A145" s="3" t="s">
        <v>90</v>
      </c>
      <c r="B145" s="5">
        <v>18</v>
      </c>
      <c r="C145" s="4">
        <v>0.58055555555555605</v>
      </c>
      <c r="D145" s="3">
        <v>64737</v>
      </c>
      <c r="E145" s="3" t="s">
        <v>106</v>
      </c>
      <c r="F145" s="2">
        <v>40</v>
      </c>
      <c r="G145" s="2">
        <v>37</v>
      </c>
      <c r="H145" s="2">
        <f>IF(SUM(F145:G145)=0,"",(SUM(F145:G145)))</f>
        <v>77</v>
      </c>
      <c r="I145" s="2">
        <f>IFERROR(RANK(H145,$H$130:$H$177,1)+SUMPRODUCT((H145=$H$130:$H$177)*(G145&gt;$G$130:$G$177)),"")</f>
        <v>16</v>
      </c>
      <c r="J145" s="2"/>
    </row>
    <row r="146" spans="1:10" ht="21" customHeight="1">
      <c r="A146" s="19" t="s">
        <v>90</v>
      </c>
      <c r="B146" s="21">
        <v>16</v>
      </c>
      <c r="C146" s="20">
        <v>0.56944444444444497</v>
      </c>
      <c r="D146" s="19">
        <v>64863</v>
      </c>
      <c r="E146" s="19" t="s">
        <v>116</v>
      </c>
      <c r="F146" s="18">
        <v>39</v>
      </c>
      <c r="G146" s="18">
        <v>38</v>
      </c>
      <c r="H146" s="18">
        <f>IF(SUM(F146:G146)=0,"",(SUM(F146:G146)))</f>
        <v>77</v>
      </c>
      <c r="I146" s="18">
        <f>IFERROR(RANK(H146,$H$130:$H$177,1)+SUMPRODUCT((H146=$H$130:$H$177)*(G146&gt;$G$130:$G$177)),"")</f>
        <v>17</v>
      </c>
      <c r="J146" s="18"/>
    </row>
    <row r="147" spans="1:10" ht="21" customHeight="1">
      <c r="A147" s="7" t="s">
        <v>90</v>
      </c>
      <c r="B147" s="9">
        <v>11</v>
      </c>
      <c r="C147" s="8">
        <v>0.54166666666666696</v>
      </c>
      <c r="D147" s="7">
        <v>64287</v>
      </c>
      <c r="E147" s="7" t="s">
        <v>136</v>
      </c>
      <c r="F147" s="6">
        <v>38</v>
      </c>
      <c r="G147" s="6">
        <v>39</v>
      </c>
      <c r="H147" s="6">
        <f>IF(SUM(F147:G147)=0,"",(SUM(F147:G147)))</f>
        <v>77</v>
      </c>
      <c r="I147" s="6">
        <f>IFERROR(RANK(H147,$H$130:$H$177,1)+SUMPRODUCT((H147=$H$130:$H$177)*(G147&gt;$G$130:$G$177)),"")</f>
        <v>18</v>
      </c>
      <c r="J147" s="6"/>
    </row>
    <row r="148" spans="1:10" ht="21" customHeight="1">
      <c r="A148" s="7" t="s">
        <v>90</v>
      </c>
      <c r="B148" s="9">
        <v>15</v>
      </c>
      <c r="C148" s="8">
        <v>0.56388888888888899</v>
      </c>
      <c r="D148" s="7">
        <v>64472</v>
      </c>
      <c r="E148" s="7" t="s">
        <v>122</v>
      </c>
      <c r="F148" s="6">
        <v>39</v>
      </c>
      <c r="G148" s="6">
        <v>39</v>
      </c>
      <c r="H148" s="6">
        <f>IF(SUM(F148:G148)=0,"",(SUM(F148:G148)))</f>
        <v>78</v>
      </c>
      <c r="I148" s="6">
        <f>IFERROR(RANK(H148,$H$130:$H$177,1)+SUMPRODUCT((H148=$H$130:$H$177)*(G148&gt;$G$130:$G$177)),"")</f>
        <v>19</v>
      </c>
      <c r="J148" s="6"/>
    </row>
    <row r="149" spans="1:10" ht="21" customHeight="1">
      <c r="A149" s="15" t="s">
        <v>90</v>
      </c>
      <c r="B149" s="17">
        <v>16</v>
      </c>
      <c r="C149" s="16">
        <v>0.56944444444444497</v>
      </c>
      <c r="D149" s="15">
        <v>64463</v>
      </c>
      <c r="E149" s="15" t="s">
        <v>115</v>
      </c>
      <c r="F149" s="14">
        <v>41</v>
      </c>
      <c r="G149" s="14">
        <v>38</v>
      </c>
      <c r="H149" s="14">
        <f>IF(SUM(F149:G149)=0,"",(SUM(F149:G149)))</f>
        <v>79</v>
      </c>
      <c r="I149" s="14">
        <f>IFERROR(RANK(H149,$H$130:$H$177,1)+SUMPRODUCT((H149=$H$130:$H$177)*(G149&gt;$G$130:$G$177)),"")</f>
        <v>20</v>
      </c>
      <c r="J149" s="14"/>
    </row>
    <row r="150" spans="1:10" ht="21" customHeight="1">
      <c r="A150" s="11" t="s">
        <v>90</v>
      </c>
      <c r="B150" s="13">
        <v>20</v>
      </c>
      <c r="C150" s="12">
        <v>0.59166666666666701</v>
      </c>
      <c r="D150" s="11">
        <v>64066</v>
      </c>
      <c r="E150" s="11" t="s">
        <v>98</v>
      </c>
      <c r="F150" s="10">
        <v>41</v>
      </c>
      <c r="G150" s="10">
        <v>38</v>
      </c>
      <c r="H150" s="10">
        <f>IF(SUM(F150:G150)=0,"",(SUM(F150:G150)))</f>
        <v>79</v>
      </c>
      <c r="I150" s="10">
        <f>IFERROR(RANK(H150,$H$130:$H$177,1)+SUMPRODUCT((H150=$H$130:$H$177)*(G150&gt;$G$130:$G$177)),"")</f>
        <v>20</v>
      </c>
      <c r="J150" s="10"/>
    </row>
    <row r="151" spans="1:10" ht="21" customHeight="1">
      <c r="A151" s="7" t="s">
        <v>90</v>
      </c>
      <c r="B151" s="9">
        <v>12</v>
      </c>
      <c r="C151" s="8">
        <v>0.54722222222222305</v>
      </c>
      <c r="D151" s="7">
        <v>64491</v>
      </c>
      <c r="E151" s="7" t="s">
        <v>133</v>
      </c>
      <c r="F151" s="6">
        <v>41</v>
      </c>
      <c r="G151" s="6">
        <v>40</v>
      </c>
      <c r="H151" s="6">
        <f>IF(SUM(F151:G151)=0,"",(SUM(F151:G151)))</f>
        <v>81</v>
      </c>
      <c r="I151" s="6">
        <f>IFERROR(RANK(H151,$H$130:$H$177,1)+SUMPRODUCT((H151=$H$130:$H$177)*(G151&gt;$G$130:$G$177)),"")</f>
        <v>22</v>
      </c>
      <c r="J151" s="6"/>
    </row>
    <row r="152" spans="1:10" ht="21" customHeight="1">
      <c r="A152" s="7" t="s">
        <v>90</v>
      </c>
      <c r="B152" s="9">
        <v>19</v>
      </c>
      <c r="C152" s="8">
        <v>0.58611111111111203</v>
      </c>
      <c r="D152" s="7">
        <v>64726</v>
      </c>
      <c r="E152" s="7" t="s">
        <v>102</v>
      </c>
      <c r="F152" s="6">
        <v>39</v>
      </c>
      <c r="G152" s="6">
        <v>42</v>
      </c>
      <c r="H152" s="6">
        <f>IF(SUM(F152:G152)=0,"",(SUM(F152:G152)))</f>
        <v>81</v>
      </c>
      <c r="I152" s="6">
        <f>IFERROR(RANK(H152,$H$130:$H$177,1)+SUMPRODUCT((H152=$H$130:$H$177)*(G152&gt;$G$130:$G$177)),"")</f>
        <v>23</v>
      </c>
      <c r="J152" s="6"/>
    </row>
    <row r="153" spans="1:10" ht="21" customHeight="1">
      <c r="A153" s="3" t="s">
        <v>90</v>
      </c>
      <c r="B153" s="5">
        <v>12</v>
      </c>
      <c r="C153" s="4">
        <v>0.54722222222222305</v>
      </c>
      <c r="D153" s="3">
        <v>65145</v>
      </c>
      <c r="E153" s="3" t="s">
        <v>131</v>
      </c>
      <c r="F153" s="2">
        <v>44</v>
      </c>
      <c r="G153" s="2">
        <v>39</v>
      </c>
      <c r="H153" s="2">
        <f>IF(SUM(F153:G153)=0,"",(SUM(F153:G153)))</f>
        <v>83</v>
      </c>
      <c r="I153" s="2">
        <f>IFERROR(RANK(H153,$H$130:$H$177,1)+SUMPRODUCT((H153=$H$130:$H$177)*(G153&gt;$G$130:$G$177)),"")</f>
        <v>24</v>
      </c>
      <c r="J153" s="2"/>
    </row>
    <row r="154" spans="1:10" ht="21" customHeight="1">
      <c r="A154" s="19" t="s">
        <v>90</v>
      </c>
      <c r="B154" s="21">
        <v>13</v>
      </c>
      <c r="C154" s="20">
        <v>0.55277777777777803</v>
      </c>
      <c r="D154" s="19">
        <v>64227</v>
      </c>
      <c r="E154" s="19" t="s">
        <v>127</v>
      </c>
      <c r="F154" s="18">
        <v>43</v>
      </c>
      <c r="G154" s="18">
        <v>40</v>
      </c>
      <c r="H154" s="18">
        <f>IF(SUM(F154:G154)=0,"",(SUM(F154:G154)))</f>
        <v>83</v>
      </c>
      <c r="I154" s="18">
        <f>IFERROR(RANK(H154,$H$130:$H$177,1)+SUMPRODUCT((H154=$H$130:$H$177)*(G154&gt;$G$130:$G$177)),"")</f>
        <v>25</v>
      </c>
      <c r="J154" s="18"/>
    </row>
    <row r="155" spans="1:10" ht="21" customHeight="1">
      <c r="A155" s="7" t="s">
        <v>90</v>
      </c>
      <c r="B155" s="9">
        <v>19</v>
      </c>
      <c r="C155" s="8">
        <v>0.58611111111111203</v>
      </c>
      <c r="D155" s="7">
        <v>64052</v>
      </c>
      <c r="E155" s="7" t="s">
        <v>105</v>
      </c>
      <c r="F155" s="6">
        <v>42</v>
      </c>
      <c r="G155" s="6">
        <v>41</v>
      </c>
      <c r="H155" s="6">
        <f>IF(SUM(F155:G155)=0,"",(SUM(F155:G155)))</f>
        <v>83</v>
      </c>
      <c r="I155" s="6">
        <f>IFERROR(RANK(H155,$H$130:$H$177,1)+SUMPRODUCT((H155=$H$130:$H$177)*(G155&gt;$G$130:$G$177)),"")</f>
        <v>26</v>
      </c>
      <c r="J155" s="6"/>
    </row>
    <row r="156" spans="1:10" ht="21" customHeight="1">
      <c r="A156" s="7" t="s">
        <v>90</v>
      </c>
      <c r="B156" s="9">
        <v>19</v>
      </c>
      <c r="C156" s="8">
        <v>0.58611111111111203</v>
      </c>
      <c r="D156" s="7">
        <v>64952</v>
      </c>
      <c r="E156" s="7" t="s">
        <v>103</v>
      </c>
      <c r="F156" s="6">
        <v>42</v>
      </c>
      <c r="G156" s="6">
        <v>42</v>
      </c>
      <c r="H156" s="6">
        <f>IF(SUM(F156:G156)=0,"",(SUM(F156:G156)))</f>
        <v>84</v>
      </c>
      <c r="I156" s="6">
        <f>IFERROR(RANK(H156,$H$130:$H$177,1)+SUMPRODUCT((H156=$H$130:$H$177)*(G156&gt;$G$130:$G$177)),"")</f>
        <v>27</v>
      </c>
      <c r="J156" s="6"/>
    </row>
    <row r="157" spans="1:10" ht="21" customHeight="1">
      <c r="A157" s="15" t="s">
        <v>90</v>
      </c>
      <c r="B157" s="17">
        <v>13</v>
      </c>
      <c r="C157" s="16">
        <v>0.55277777777777803</v>
      </c>
      <c r="D157" s="15">
        <v>64594</v>
      </c>
      <c r="E157" s="15" t="s">
        <v>128</v>
      </c>
      <c r="F157" s="14">
        <v>38</v>
      </c>
      <c r="G157" s="14">
        <v>46</v>
      </c>
      <c r="H157" s="14">
        <f>IF(SUM(F157:G157)=0,"",(SUM(F157:G157)))</f>
        <v>84</v>
      </c>
      <c r="I157" s="14">
        <f>IFERROR(RANK(H157,$H$130:$H$177,1)+SUMPRODUCT((H157=$H$130:$H$177)*(G157&gt;$G$130:$G$177)),"")</f>
        <v>28</v>
      </c>
      <c r="J157" s="14"/>
    </row>
    <row r="158" spans="1:10" ht="21" customHeight="1">
      <c r="A158" s="11" t="s">
        <v>90</v>
      </c>
      <c r="B158" s="13">
        <v>18</v>
      </c>
      <c r="C158" s="12">
        <v>0.58055555555555605</v>
      </c>
      <c r="D158" s="11">
        <v>64675</v>
      </c>
      <c r="E158" s="11" t="s">
        <v>109</v>
      </c>
      <c r="F158" s="10">
        <v>42</v>
      </c>
      <c r="G158" s="10">
        <v>43</v>
      </c>
      <c r="H158" s="10">
        <f>IF(SUM(F158:G158)=0,"",(SUM(F158:G158)))</f>
        <v>85</v>
      </c>
      <c r="I158" s="10">
        <f>IFERROR(RANK(H158,$H$130:$H$177,1)+SUMPRODUCT((H158=$H$130:$H$177)*(G158&gt;$G$130:$G$177)),"")</f>
        <v>29</v>
      </c>
      <c r="J158" s="10"/>
    </row>
    <row r="159" spans="1:10" ht="21" customHeight="1">
      <c r="A159" s="7" t="s">
        <v>90</v>
      </c>
      <c r="B159" s="9">
        <v>22</v>
      </c>
      <c r="C159" s="8">
        <v>0.60277777777777797</v>
      </c>
      <c r="D159" s="7">
        <v>65000</v>
      </c>
      <c r="E159" s="7" t="s">
        <v>92</v>
      </c>
      <c r="F159" s="7">
        <v>42</v>
      </c>
      <c r="G159" s="7">
        <v>44</v>
      </c>
      <c r="H159" s="6">
        <f>IF(SUM(F159:G159)=0,"",(SUM(F159:G159)))</f>
        <v>86</v>
      </c>
      <c r="I159" s="6">
        <f>IFERROR(RANK(H159,$H$130:$H$177,1)+SUMPRODUCT((H159=$H$130:$H$177)*(G159&gt;$G$130:$G$177)),"")</f>
        <v>30</v>
      </c>
      <c r="J159" s="7"/>
    </row>
    <row r="160" spans="1:10" ht="21" customHeight="1">
      <c r="A160" s="7" t="s">
        <v>90</v>
      </c>
      <c r="B160" s="9">
        <v>18</v>
      </c>
      <c r="C160" s="8">
        <v>0.58055555555555605</v>
      </c>
      <c r="D160" s="7">
        <v>63664</v>
      </c>
      <c r="E160" s="7" t="s">
        <v>108</v>
      </c>
      <c r="F160" s="6">
        <v>48</v>
      </c>
      <c r="G160" s="6">
        <v>40</v>
      </c>
      <c r="H160" s="6">
        <f>IF(SUM(F160:G160)=0,"",(SUM(F160:G160)))</f>
        <v>88</v>
      </c>
      <c r="I160" s="6">
        <f>IFERROR(RANK(H160,$H$130:$H$177,1)+SUMPRODUCT((H160=$H$130:$H$177)*(G160&gt;$G$130:$G$177)),"")</f>
        <v>31</v>
      </c>
      <c r="J160" s="6"/>
    </row>
    <row r="161" spans="1:10" ht="21" customHeight="1">
      <c r="A161" s="3" t="s">
        <v>90</v>
      </c>
      <c r="B161" s="5">
        <v>11</v>
      </c>
      <c r="C161" s="4">
        <v>0.54166666666666696</v>
      </c>
      <c r="D161" s="3">
        <v>64295</v>
      </c>
      <c r="E161" s="3" t="s">
        <v>135</v>
      </c>
      <c r="F161" s="2">
        <v>45</v>
      </c>
      <c r="G161" s="2">
        <v>43</v>
      </c>
      <c r="H161" s="2">
        <f>IF(SUM(F161:G161)=0,"",(SUM(F161:G161)))</f>
        <v>88</v>
      </c>
      <c r="I161" s="2">
        <f>IFERROR(RANK(H161,$H$130:$H$177,1)+SUMPRODUCT((H161=$H$130:$H$177)*(G161&gt;$G$130:$G$177)),"")</f>
        <v>32</v>
      </c>
      <c r="J161" s="2"/>
    </row>
    <row r="162" spans="1:10" ht="21" customHeight="1">
      <c r="A162" s="19" t="s">
        <v>90</v>
      </c>
      <c r="B162" s="21">
        <v>21</v>
      </c>
      <c r="C162" s="20">
        <v>0.59722222222222299</v>
      </c>
      <c r="D162" s="19">
        <v>64969</v>
      </c>
      <c r="E162" s="19" t="s">
        <v>97</v>
      </c>
      <c r="F162" s="18">
        <v>43</v>
      </c>
      <c r="G162" s="18">
        <v>46</v>
      </c>
      <c r="H162" s="18">
        <f>IF(SUM(F162:G162)=0,"",(SUM(F162:G162)))</f>
        <v>89</v>
      </c>
      <c r="I162" s="18">
        <f>IFERROR(RANK(H162,$H$130:$H$177,1)+SUMPRODUCT((H162=$H$130:$H$177)*(G162&gt;$G$130:$G$177)),"")</f>
        <v>33</v>
      </c>
      <c r="J162" s="18"/>
    </row>
    <row r="163" spans="1:10" ht="21" customHeight="1">
      <c r="A163" s="7" t="s">
        <v>90</v>
      </c>
      <c r="B163" s="9">
        <v>17</v>
      </c>
      <c r="C163" s="8">
        <v>0.57500000000000095</v>
      </c>
      <c r="D163" s="7">
        <v>64608</v>
      </c>
      <c r="E163" s="7" t="s">
        <v>114</v>
      </c>
      <c r="F163" s="6">
        <v>49</v>
      </c>
      <c r="G163" s="6">
        <v>42</v>
      </c>
      <c r="H163" s="6">
        <f>IF(SUM(F163:G163)=0,"",(SUM(F163:G163)))</f>
        <v>91</v>
      </c>
      <c r="I163" s="6">
        <f>IFERROR(RANK(H163,$H$130:$H$177,1)+SUMPRODUCT((H163=$H$130:$H$177)*(G163&gt;$G$130:$G$177)),"")</f>
        <v>34</v>
      </c>
      <c r="J163" s="6"/>
    </row>
    <row r="164" spans="1:10" ht="21" customHeight="1">
      <c r="A164" s="7" t="s">
        <v>90</v>
      </c>
      <c r="B164" s="9">
        <v>17</v>
      </c>
      <c r="C164" s="8">
        <v>0.57500000000000095</v>
      </c>
      <c r="D164" s="7">
        <v>64839</v>
      </c>
      <c r="E164" s="7" t="s">
        <v>112</v>
      </c>
      <c r="F164" s="6">
        <v>46</v>
      </c>
      <c r="G164" s="6">
        <v>45</v>
      </c>
      <c r="H164" s="6">
        <f>IF(SUM(F164:G164)=0,"",(SUM(F164:G164)))</f>
        <v>91</v>
      </c>
      <c r="I164" s="6">
        <f>IFERROR(RANK(H164,$H$130:$H$177,1)+SUMPRODUCT((H164=$H$130:$H$177)*(G164&gt;$G$130:$G$177)),"")</f>
        <v>35</v>
      </c>
      <c r="J164" s="6"/>
    </row>
    <row r="165" spans="1:10" ht="21" customHeight="1">
      <c r="A165" s="15" t="s">
        <v>90</v>
      </c>
      <c r="B165" s="17">
        <v>20</v>
      </c>
      <c r="C165" s="16">
        <v>0.59166666666666701</v>
      </c>
      <c r="D165" s="15">
        <v>65022</v>
      </c>
      <c r="E165" s="15" t="s">
        <v>99</v>
      </c>
      <c r="F165" s="14">
        <v>49</v>
      </c>
      <c r="G165" s="14">
        <v>43</v>
      </c>
      <c r="H165" s="14">
        <f>IF(SUM(F165:G165)=0,"",(SUM(F165:G165)))</f>
        <v>92</v>
      </c>
      <c r="I165" s="14">
        <f>IFERROR(RANK(H165,$H$130:$H$177,1)+SUMPRODUCT((H165=$H$130:$H$177)*(G165&gt;$G$130:$G$177)),"")</f>
        <v>36</v>
      </c>
      <c r="J165" s="14"/>
    </row>
    <row r="166" spans="1:10" ht="21" customHeight="1">
      <c r="A166" s="11" t="s">
        <v>90</v>
      </c>
      <c r="B166" s="13">
        <v>22</v>
      </c>
      <c r="C166" s="12">
        <v>0.60277777777777797</v>
      </c>
      <c r="D166" s="11">
        <v>65160</v>
      </c>
      <c r="E166" s="11" t="s">
        <v>89</v>
      </c>
      <c r="F166" s="11">
        <v>48</v>
      </c>
      <c r="G166" s="11">
        <v>45</v>
      </c>
      <c r="H166" s="10">
        <f>IF(SUM(F166:G166)=0,"",(SUM(F166:G166)))</f>
        <v>93</v>
      </c>
      <c r="I166" s="10">
        <f>IFERROR(RANK(H166,$H$130:$H$177,1)+SUMPRODUCT((H166=$H$130:$H$177)*(G166&gt;$G$130:$G$177)),"")</f>
        <v>37</v>
      </c>
      <c r="J166" s="11"/>
    </row>
    <row r="167" spans="1:10" ht="21" customHeight="1">
      <c r="A167" s="7" t="s">
        <v>90</v>
      </c>
      <c r="B167" s="9">
        <v>19</v>
      </c>
      <c r="C167" s="8">
        <v>0.58611111111111203</v>
      </c>
      <c r="D167" s="7">
        <v>65163</v>
      </c>
      <c r="E167" s="7" t="s">
        <v>104</v>
      </c>
      <c r="F167" s="6">
        <v>45</v>
      </c>
      <c r="G167" s="6">
        <v>48</v>
      </c>
      <c r="H167" s="6">
        <f>IF(SUM(F167:G167)=0,"",(SUM(F167:G167)))</f>
        <v>93</v>
      </c>
      <c r="I167" s="6">
        <f>IFERROR(RANK(H167,$H$130:$H$177,1)+SUMPRODUCT((H167=$H$130:$H$177)*(G167&gt;$G$130:$G$177)),"")</f>
        <v>38</v>
      </c>
      <c r="J167" s="6"/>
    </row>
    <row r="168" spans="1:10" ht="21" customHeight="1">
      <c r="A168" s="7" t="s">
        <v>90</v>
      </c>
      <c r="B168" s="9">
        <v>21</v>
      </c>
      <c r="C168" s="8">
        <v>0.59722222222222299</v>
      </c>
      <c r="D168" s="7">
        <v>65062</v>
      </c>
      <c r="E168" s="7" t="s">
        <v>95</v>
      </c>
      <c r="F168" s="6">
        <v>47</v>
      </c>
      <c r="G168" s="6">
        <v>47</v>
      </c>
      <c r="H168" s="6">
        <f>IF(SUM(F168:G168)=0,"",(SUM(F168:G168)))</f>
        <v>94</v>
      </c>
      <c r="I168" s="6">
        <f>IFERROR(RANK(H168,$H$130:$H$177,1)+SUMPRODUCT((H168=$H$130:$H$177)*(G168&gt;$G$130:$G$177)),"")</f>
        <v>39</v>
      </c>
      <c r="J168" s="6"/>
    </row>
    <row r="169" spans="1:10" ht="21" customHeight="1">
      <c r="A169" s="3" t="s">
        <v>90</v>
      </c>
      <c r="B169" s="5">
        <v>13</v>
      </c>
      <c r="C169" s="4">
        <v>0.55277777777777803</v>
      </c>
      <c r="D169" s="3">
        <v>65117</v>
      </c>
      <c r="E169" s="3" t="s">
        <v>129</v>
      </c>
      <c r="F169" s="2">
        <v>51</v>
      </c>
      <c r="G169" s="2">
        <v>44</v>
      </c>
      <c r="H169" s="2">
        <f>IF(SUM(F169:G169)=0,"",(SUM(F169:G169)))</f>
        <v>95</v>
      </c>
      <c r="I169" s="2">
        <f>IFERROR(RANK(H169,$H$130:$H$177,1)+SUMPRODUCT((H169=$H$130:$H$177)*(G169&gt;$G$130:$G$177)),"")</f>
        <v>40</v>
      </c>
      <c r="J169" s="2"/>
    </row>
    <row r="170" spans="1:10" ht="21" customHeight="1">
      <c r="A170" s="11" t="s">
        <v>90</v>
      </c>
      <c r="B170" s="13">
        <v>13</v>
      </c>
      <c r="C170" s="12">
        <v>0.55277777777777803</v>
      </c>
      <c r="D170" s="11">
        <v>64948</v>
      </c>
      <c r="E170" s="11" t="s">
        <v>130</v>
      </c>
      <c r="F170" s="10">
        <v>51</v>
      </c>
      <c r="G170" s="10">
        <v>45</v>
      </c>
      <c r="H170" s="10">
        <f>IF(SUM(F170:G170)=0,"",(SUM(F170:G170)))</f>
        <v>96</v>
      </c>
      <c r="I170" s="10">
        <f>IFERROR(RANK(H170,$H$130:$H$177,1)+SUMPRODUCT((H170=$H$130:$H$177)*(G170&gt;$G$130:$G$177)),"")</f>
        <v>41</v>
      </c>
      <c r="J170" s="10"/>
    </row>
    <row r="171" spans="1:10" ht="21" customHeight="1">
      <c r="A171" s="7" t="s">
        <v>90</v>
      </c>
      <c r="B171" s="9">
        <v>21</v>
      </c>
      <c r="C171" s="8">
        <v>0.59722222222222299</v>
      </c>
      <c r="D171" s="7">
        <v>64856</v>
      </c>
      <c r="E171" s="7" t="s">
        <v>94</v>
      </c>
      <c r="F171" s="6">
        <v>53</v>
      </c>
      <c r="G171" s="6">
        <v>44</v>
      </c>
      <c r="H171" s="6">
        <f>IF(SUM(F171:G171)=0,"",(SUM(F171:G171)))</f>
        <v>97</v>
      </c>
      <c r="I171" s="6">
        <f>IFERROR(RANK(H171,$H$130:$H$177,1)+SUMPRODUCT((H171=$H$130:$H$177)*(G171&gt;$G$130:$G$177)),"")</f>
        <v>42</v>
      </c>
      <c r="J171" s="6"/>
    </row>
    <row r="172" spans="1:10" ht="21" customHeight="1">
      <c r="A172" s="7" t="s">
        <v>90</v>
      </c>
      <c r="B172" s="9">
        <v>20</v>
      </c>
      <c r="C172" s="8">
        <v>0.59166666666666701</v>
      </c>
      <c r="D172" s="7">
        <v>64979</v>
      </c>
      <c r="E172" s="7" t="s">
        <v>101</v>
      </c>
      <c r="F172" s="6">
        <v>51</v>
      </c>
      <c r="G172" s="6">
        <v>49</v>
      </c>
      <c r="H172" s="6">
        <f>IF(SUM(F172:G172)=0,"",(SUM(F172:G172)))</f>
        <v>100</v>
      </c>
      <c r="I172" s="6">
        <f>IFERROR(RANK(H172,$H$130:$H$177,1)+SUMPRODUCT((H172=$H$130:$H$177)*(G172&gt;$G$130:$G$177)),"")</f>
        <v>43</v>
      </c>
      <c r="J172" s="6"/>
    </row>
    <row r="173" spans="1:10" ht="21" customHeight="1">
      <c r="A173" s="3" t="s">
        <v>90</v>
      </c>
      <c r="B173" s="5">
        <v>21</v>
      </c>
      <c r="C173" s="4">
        <v>0.59722222222222299</v>
      </c>
      <c r="D173" s="3">
        <v>65135</v>
      </c>
      <c r="E173" s="3" t="s">
        <v>96</v>
      </c>
      <c r="F173" s="2">
        <v>50</v>
      </c>
      <c r="G173" s="2">
        <v>52</v>
      </c>
      <c r="H173" s="2">
        <f>IF(SUM(F173:G173)=0,"",(SUM(F173:G173)))</f>
        <v>102</v>
      </c>
      <c r="I173" s="2">
        <f>IFERROR(RANK(H173,$H$130:$H$177,1)+SUMPRODUCT((H173=$H$130:$H$177)*(G173&gt;$G$130:$G$177)),"")</f>
        <v>44</v>
      </c>
      <c r="J173" s="2"/>
    </row>
    <row r="174" spans="1:10" ht="21" customHeight="1">
      <c r="A174" s="19" t="s">
        <v>90</v>
      </c>
      <c r="B174" s="21">
        <v>22</v>
      </c>
      <c r="C174" s="20">
        <v>0.60277777777777797</v>
      </c>
      <c r="D174" s="19">
        <v>65155</v>
      </c>
      <c r="E174" s="19" t="s">
        <v>93</v>
      </c>
      <c r="F174" s="18">
        <v>55</v>
      </c>
      <c r="G174" s="18">
        <v>55</v>
      </c>
      <c r="H174" s="18">
        <f>IF(SUM(F174:G174)=0,"",(SUM(F174:G174)))</f>
        <v>110</v>
      </c>
      <c r="I174" s="18">
        <f>IFERROR(RANK(H174,$H$130:$H$177,1)+SUMPRODUCT((H174=$H$130:$H$177)*(G174&gt;$G$130:$G$177)),"")</f>
        <v>45</v>
      </c>
      <c r="J174" s="18"/>
    </row>
    <row r="175" spans="1:10" ht="21" customHeight="1">
      <c r="A175" s="7" t="s">
        <v>90</v>
      </c>
      <c r="B175" s="9">
        <v>22</v>
      </c>
      <c r="C175" s="8">
        <v>0.60277777777777797</v>
      </c>
      <c r="D175" s="7">
        <v>65099</v>
      </c>
      <c r="E175" s="7" t="s">
        <v>91</v>
      </c>
      <c r="F175" s="7">
        <v>59</v>
      </c>
      <c r="G175" s="7">
        <v>57</v>
      </c>
      <c r="H175" s="6">
        <f>IF(SUM(F175:G175)=0,"",(SUM(F175:G175)))</f>
        <v>116</v>
      </c>
      <c r="I175" s="6">
        <f>IFERROR(RANK(H175,$H$130:$H$177,1)+SUMPRODUCT((H175=$H$130:$H$177)*(G175&gt;$G$130:$G$177)),"")</f>
        <v>46</v>
      </c>
      <c r="J175" s="7"/>
    </row>
    <row r="176" spans="1:10" ht="21" customHeight="1">
      <c r="A176" s="7" t="s">
        <v>90</v>
      </c>
      <c r="B176" s="9">
        <v>20</v>
      </c>
      <c r="C176" s="8">
        <v>0.59166666666666701</v>
      </c>
      <c r="D176" s="7">
        <v>65094</v>
      </c>
      <c r="E176" s="7" t="s">
        <v>100</v>
      </c>
      <c r="F176" s="6">
        <v>62</v>
      </c>
      <c r="G176" s="6">
        <v>61</v>
      </c>
      <c r="H176" s="6">
        <f>IF(SUM(F176:G176)=0,"",(SUM(F176:G176)))</f>
        <v>123</v>
      </c>
      <c r="I176" s="6">
        <f>IFERROR(RANK(H176,$H$130:$H$177,1)+SUMPRODUCT((H176=$H$130:$H$177)*(G176&gt;$G$130:$G$177)),"")</f>
        <v>47</v>
      </c>
      <c r="J176" s="6"/>
    </row>
    <row r="177" spans="1:10" ht="21" customHeight="1" thickBot="1">
      <c r="A177" s="15" t="s">
        <v>90</v>
      </c>
      <c r="B177" s="17">
        <v>17</v>
      </c>
      <c r="C177" s="16">
        <v>0.57500000000000095</v>
      </c>
      <c r="D177" s="15">
        <v>65152</v>
      </c>
      <c r="E177" s="15" t="s">
        <v>111</v>
      </c>
      <c r="F177" s="14"/>
      <c r="G177" s="14"/>
      <c r="H177" s="14" t="str">
        <f>IF(SUM(F177:G177)=0,"",(SUM(F177:G177)))</f>
        <v/>
      </c>
      <c r="I177" s="14"/>
      <c r="J177" s="14" t="s">
        <v>110</v>
      </c>
    </row>
    <row r="178" spans="1:10" ht="21" customHeight="1" thickBot="1">
      <c r="A178" s="23" t="s">
        <v>88</v>
      </c>
      <c r="B178" s="22" t="s">
        <v>87</v>
      </c>
      <c r="C178" s="22" t="s">
        <v>86</v>
      </c>
      <c r="D178" s="22" t="s">
        <v>85</v>
      </c>
      <c r="E178" s="22" t="s">
        <v>84</v>
      </c>
      <c r="F178" s="22" t="s">
        <v>83</v>
      </c>
      <c r="G178" s="22" t="s">
        <v>82</v>
      </c>
      <c r="H178" s="22" t="s">
        <v>81</v>
      </c>
      <c r="I178" s="22" t="s">
        <v>80</v>
      </c>
      <c r="J178" s="22" t="s">
        <v>79</v>
      </c>
    </row>
    <row r="179" spans="1:10" ht="21" customHeight="1" thickTop="1">
      <c r="A179" s="19" t="s">
        <v>1</v>
      </c>
      <c r="B179" s="21">
        <v>9</v>
      </c>
      <c r="C179" s="20">
        <v>0.530555555555556</v>
      </c>
      <c r="D179" s="19">
        <v>64447</v>
      </c>
      <c r="E179" s="19" t="s">
        <v>44</v>
      </c>
      <c r="F179" s="18">
        <v>36</v>
      </c>
      <c r="G179" s="18">
        <v>33</v>
      </c>
      <c r="H179" s="18">
        <f>IF(SUM(F179:G179)=0,"",(SUM(F179:G179)))</f>
        <v>69</v>
      </c>
      <c r="I179" s="18">
        <f>IFERROR(RANK(H179,$H$179:$H$254,1)+SUMPRODUCT((H179=$H$179:$H$254)*(G179&gt;$G$179:$G$254)),"")</f>
        <v>1</v>
      </c>
      <c r="J179" s="18"/>
    </row>
    <row r="180" spans="1:10" ht="21" customHeight="1">
      <c r="A180" s="7" t="s">
        <v>1</v>
      </c>
      <c r="B180" s="9">
        <v>2</v>
      </c>
      <c r="C180" s="8">
        <v>0.4916666666666667</v>
      </c>
      <c r="D180" s="7">
        <v>63733</v>
      </c>
      <c r="E180" s="7" t="s">
        <v>71</v>
      </c>
      <c r="F180" s="6">
        <v>39</v>
      </c>
      <c r="G180" s="6">
        <v>33</v>
      </c>
      <c r="H180" s="6">
        <f>IF(SUM(F180:G180)=0,"",(SUM(F180:G180)))</f>
        <v>72</v>
      </c>
      <c r="I180" s="6">
        <f>IFERROR(RANK(H180,$H$179:$H$254,1)+SUMPRODUCT((H180=$H$179:$H$254)*(G180&gt;$G$179:$G$254)),"")</f>
        <v>2</v>
      </c>
      <c r="J180" s="6"/>
    </row>
    <row r="181" spans="1:10" ht="21" customHeight="1">
      <c r="A181" s="7" t="s">
        <v>1</v>
      </c>
      <c r="B181" s="9">
        <v>5</v>
      </c>
      <c r="C181" s="8">
        <v>0.50833333333333397</v>
      </c>
      <c r="D181" s="7">
        <v>64101</v>
      </c>
      <c r="E181" s="7" t="s">
        <v>60</v>
      </c>
      <c r="F181" s="6">
        <v>38</v>
      </c>
      <c r="G181" s="6">
        <v>34</v>
      </c>
      <c r="H181" s="6">
        <f>IF(SUM(F181:G181)=0,"",(SUM(F181:G181)))</f>
        <v>72</v>
      </c>
      <c r="I181" s="6">
        <f>IFERROR(RANK(H181,$H$179:$H$254,1)+SUMPRODUCT((H181=$H$179:$H$254)*(G181&gt;$G$179:$G$254)),"")</f>
        <v>3</v>
      </c>
      <c r="J181" s="6"/>
    </row>
    <row r="182" spans="1:10" ht="21" customHeight="1">
      <c r="A182" s="15" t="s">
        <v>1</v>
      </c>
      <c r="B182" s="17">
        <v>3</v>
      </c>
      <c r="C182" s="16">
        <v>0.49722222222222201</v>
      </c>
      <c r="D182" s="7">
        <v>63274</v>
      </c>
      <c r="E182" s="7" t="s">
        <v>70</v>
      </c>
      <c r="F182" s="14">
        <v>37</v>
      </c>
      <c r="G182" s="14">
        <v>35</v>
      </c>
      <c r="H182" s="14">
        <f>IF(SUM(F182:G182)=0,"",(SUM(F182:G182)))</f>
        <v>72</v>
      </c>
      <c r="I182" s="14">
        <f>IFERROR(RANK(H182,$H$179:$H$254,1)+SUMPRODUCT((H182=$H$179:$H$254)*(G182&gt;$G$179:$G$254)),"")</f>
        <v>4</v>
      </c>
      <c r="J182" s="14"/>
    </row>
    <row r="183" spans="1:10" ht="21" customHeight="1">
      <c r="A183" s="11" t="s">
        <v>1</v>
      </c>
      <c r="B183" s="13">
        <v>8</v>
      </c>
      <c r="C183" s="12">
        <v>0.52500000000000002</v>
      </c>
      <c r="D183" s="11">
        <v>64229</v>
      </c>
      <c r="E183" s="11" t="s">
        <v>48</v>
      </c>
      <c r="F183" s="10">
        <v>36</v>
      </c>
      <c r="G183" s="10">
        <v>36</v>
      </c>
      <c r="H183" s="10">
        <f>IF(SUM(F183:G183)=0,"",(SUM(F183:G183)))</f>
        <v>72</v>
      </c>
      <c r="I183" s="10">
        <f>IFERROR(RANK(H183,$H$179:$H$254,1)+SUMPRODUCT((H183=$H$179:$H$254)*(G183&gt;$G$179:$G$254)),"")</f>
        <v>5</v>
      </c>
      <c r="J183" s="10"/>
    </row>
    <row r="184" spans="1:10" ht="21" customHeight="1">
      <c r="A184" s="7" t="s">
        <v>1</v>
      </c>
      <c r="B184" s="9">
        <v>1</v>
      </c>
      <c r="C184" s="8">
        <v>0.4861111111111111</v>
      </c>
      <c r="D184" s="7">
        <v>64553</v>
      </c>
      <c r="E184" s="7" t="s">
        <v>75</v>
      </c>
      <c r="F184" s="6">
        <v>35</v>
      </c>
      <c r="G184" s="6">
        <v>37</v>
      </c>
      <c r="H184" s="6">
        <f>IF(SUM(F184:G184)=0,"",(SUM(F184:G184)))</f>
        <v>72</v>
      </c>
      <c r="I184" s="6">
        <f>IFERROR(RANK(H184,$H$179:$H$254,1)+SUMPRODUCT((H184=$H$179:$H$254)*(G184&gt;$G$179:$G$254)),"")</f>
        <v>6</v>
      </c>
      <c r="J184" s="6"/>
    </row>
    <row r="185" spans="1:10" ht="21" customHeight="1">
      <c r="A185" s="7" t="s">
        <v>1</v>
      </c>
      <c r="B185" s="9">
        <v>7</v>
      </c>
      <c r="C185" s="8">
        <v>0.51944444444444504</v>
      </c>
      <c r="D185" s="7">
        <v>63892</v>
      </c>
      <c r="E185" s="7" t="s">
        <v>54</v>
      </c>
      <c r="F185" s="6">
        <v>35</v>
      </c>
      <c r="G185" s="6">
        <v>37</v>
      </c>
      <c r="H185" s="6">
        <f>IF(SUM(F185:G185)=0,"",(SUM(F185:G185)))</f>
        <v>72</v>
      </c>
      <c r="I185" s="6">
        <f>IFERROR(RANK(H185,$H$179:$H$254,1)+SUMPRODUCT((H185=$H$179:$H$254)*(G185&gt;$G$179:$G$254)),"")</f>
        <v>6</v>
      </c>
      <c r="J185" s="6"/>
    </row>
    <row r="186" spans="1:10" ht="21" customHeight="1">
      <c r="A186" s="3" t="s">
        <v>1</v>
      </c>
      <c r="B186" s="5">
        <v>9</v>
      </c>
      <c r="C186" s="4">
        <v>0.530555555555556</v>
      </c>
      <c r="D186" s="3">
        <v>64273</v>
      </c>
      <c r="E186" s="3" t="s">
        <v>43</v>
      </c>
      <c r="F186" s="2">
        <v>35</v>
      </c>
      <c r="G186" s="2">
        <v>37</v>
      </c>
      <c r="H186" s="2">
        <f>IF(SUM(F186:G186)=0,"",(SUM(F186:G186)))</f>
        <v>72</v>
      </c>
      <c r="I186" s="2">
        <f>IFERROR(RANK(H186,$H$179:$H$254,1)+SUMPRODUCT((H186=$H$179:$H$254)*(G186&gt;$G$179:$G$254)),"")</f>
        <v>6</v>
      </c>
      <c r="J186" s="2"/>
    </row>
    <row r="187" spans="1:10" ht="21" customHeight="1">
      <c r="A187" s="19" t="s">
        <v>1</v>
      </c>
      <c r="B187" s="21">
        <v>5</v>
      </c>
      <c r="C187" s="20">
        <v>0.50833333333333397</v>
      </c>
      <c r="D187" s="19">
        <v>64699</v>
      </c>
      <c r="E187" s="19" t="s">
        <v>59</v>
      </c>
      <c r="F187" s="18">
        <v>37</v>
      </c>
      <c r="G187" s="18">
        <v>36</v>
      </c>
      <c r="H187" s="18">
        <f>IF(SUM(F187:G187)=0,"",(SUM(F187:G187)))</f>
        <v>73</v>
      </c>
      <c r="I187" s="18">
        <f>IFERROR(RANK(H187,$H$179:$H$254,1)+SUMPRODUCT((H187=$H$179:$H$254)*(G187&gt;$G$179:$G$254)),"")</f>
        <v>9</v>
      </c>
      <c r="J187" s="18"/>
    </row>
    <row r="188" spans="1:10" ht="21" customHeight="1">
      <c r="A188" s="7" t="s">
        <v>1</v>
      </c>
      <c r="B188" s="9">
        <v>4</v>
      </c>
      <c r="C188" s="8">
        <v>0.50277777777777799</v>
      </c>
      <c r="D188" s="7">
        <v>63937</v>
      </c>
      <c r="E188" s="7" t="s">
        <v>63</v>
      </c>
      <c r="F188" s="6">
        <v>40</v>
      </c>
      <c r="G188" s="6">
        <v>34</v>
      </c>
      <c r="H188" s="6">
        <f>IF(SUM(F188:G188)=0,"",(SUM(F188:G188)))</f>
        <v>74</v>
      </c>
      <c r="I188" s="6">
        <f>IFERROR(RANK(H188,$H$179:$H$254,1)+SUMPRODUCT((H188=$H$179:$H$254)*(G188&gt;$G$179:$G$254)),"")</f>
        <v>10</v>
      </c>
      <c r="J188" s="6"/>
    </row>
    <row r="189" spans="1:10" ht="21" customHeight="1">
      <c r="A189" s="7" t="s">
        <v>1</v>
      </c>
      <c r="B189" s="9">
        <v>3</v>
      </c>
      <c r="C189" s="8">
        <v>0.49722222222222201</v>
      </c>
      <c r="D189" s="7">
        <v>64153</v>
      </c>
      <c r="E189" s="7" t="s">
        <v>69</v>
      </c>
      <c r="F189" s="6">
        <v>38</v>
      </c>
      <c r="G189" s="6">
        <v>36</v>
      </c>
      <c r="H189" s="6">
        <f>IF(SUM(F189:G189)=0,"",(SUM(F189:G189)))</f>
        <v>74</v>
      </c>
      <c r="I189" s="6">
        <f>IFERROR(RANK(H189,$H$179:$H$254,1)+SUMPRODUCT((H189=$H$179:$H$254)*(G189&gt;$G$179:$G$254)),"")</f>
        <v>11</v>
      </c>
      <c r="J189" s="6"/>
    </row>
    <row r="190" spans="1:10" ht="21" customHeight="1">
      <c r="A190" s="15" t="s">
        <v>1</v>
      </c>
      <c r="B190" s="17">
        <v>4</v>
      </c>
      <c r="C190" s="16">
        <v>0.50277777777777799</v>
      </c>
      <c r="D190" s="15">
        <v>64879</v>
      </c>
      <c r="E190" s="15" t="s">
        <v>65</v>
      </c>
      <c r="F190" s="14">
        <v>36</v>
      </c>
      <c r="G190" s="14">
        <v>38</v>
      </c>
      <c r="H190" s="14">
        <f>IF(SUM(F190:G190)=0,"",(SUM(F190:G190)))</f>
        <v>74</v>
      </c>
      <c r="I190" s="14">
        <f>IFERROR(RANK(H190,$H$179:$H$254,1)+SUMPRODUCT((H190=$H$179:$H$254)*(G190&gt;$G$179:$G$254)),"")</f>
        <v>12</v>
      </c>
      <c r="J190" s="14"/>
    </row>
    <row r="191" spans="1:10" ht="21" customHeight="1">
      <c r="A191" s="11" t="s">
        <v>1</v>
      </c>
      <c r="B191" s="13">
        <v>12</v>
      </c>
      <c r="C191" s="12">
        <v>0.54722222222222305</v>
      </c>
      <c r="D191" s="11">
        <v>64556</v>
      </c>
      <c r="E191" s="11" t="s">
        <v>36</v>
      </c>
      <c r="F191" s="10">
        <v>40</v>
      </c>
      <c r="G191" s="10">
        <v>35</v>
      </c>
      <c r="H191" s="10">
        <f>IF(SUM(F191:G191)=0,"",(SUM(F191:G191)))</f>
        <v>75</v>
      </c>
      <c r="I191" s="10">
        <f>IFERROR(RANK(H191,$H$179:$H$254,1)+SUMPRODUCT((H191=$H$179:$H$254)*(G191&gt;$G$179:$G$254)),"")</f>
        <v>13</v>
      </c>
      <c r="J191" s="10"/>
    </row>
    <row r="192" spans="1:10" ht="21" customHeight="1">
      <c r="A192" s="7" t="s">
        <v>1</v>
      </c>
      <c r="B192" s="9">
        <v>15</v>
      </c>
      <c r="C192" s="8">
        <v>0.56388888888888899</v>
      </c>
      <c r="D192" s="7">
        <v>64696</v>
      </c>
      <c r="E192" s="7" t="s">
        <v>23</v>
      </c>
      <c r="F192" s="6">
        <v>40</v>
      </c>
      <c r="G192" s="6">
        <v>35</v>
      </c>
      <c r="H192" s="6">
        <f>IF(SUM(F192:G192)=0,"",(SUM(F192:G192)))</f>
        <v>75</v>
      </c>
      <c r="I192" s="6">
        <f>IFERROR(RANK(H192,$H$179:$H$254,1)+SUMPRODUCT((H192=$H$179:$H$254)*(G192&gt;$G$179:$G$254)),"")</f>
        <v>13</v>
      </c>
      <c r="J192" s="6"/>
    </row>
    <row r="193" spans="1:10" ht="21" customHeight="1">
      <c r="A193" s="7" t="s">
        <v>1</v>
      </c>
      <c r="B193" s="9">
        <v>15</v>
      </c>
      <c r="C193" s="8">
        <v>0.56388888888888899</v>
      </c>
      <c r="D193" s="7">
        <v>64982</v>
      </c>
      <c r="E193" s="7" t="s">
        <v>25</v>
      </c>
      <c r="F193" s="6">
        <v>39</v>
      </c>
      <c r="G193" s="6">
        <v>36</v>
      </c>
      <c r="H193" s="6">
        <f>IF(SUM(F193:G193)=0,"",(SUM(F193:G193)))</f>
        <v>75</v>
      </c>
      <c r="I193" s="6">
        <f>IFERROR(RANK(H193,$H$179:$H$254,1)+SUMPRODUCT((H193=$H$179:$H$254)*(G193&gt;$G$179:$G$254)),"")</f>
        <v>15</v>
      </c>
      <c r="J193" s="6"/>
    </row>
    <row r="194" spans="1:10" ht="21" customHeight="1">
      <c r="A194" s="3" t="s">
        <v>1</v>
      </c>
      <c r="B194" s="5">
        <v>1</v>
      </c>
      <c r="C194" s="4">
        <v>0.4861111111111111</v>
      </c>
      <c r="D194" s="3">
        <v>64614</v>
      </c>
      <c r="E194" s="3" t="s">
        <v>77</v>
      </c>
      <c r="F194" s="2">
        <v>38</v>
      </c>
      <c r="G194" s="2">
        <v>37</v>
      </c>
      <c r="H194" s="2">
        <f>IF(SUM(F194:G194)=0,"",(SUM(F194:G194)))</f>
        <v>75</v>
      </c>
      <c r="I194" s="2">
        <f>IFERROR(RANK(H194,$H$179:$H$254,1)+SUMPRODUCT((H194=$H$179:$H$254)*(G194&gt;$G$179:$G$254)),"")</f>
        <v>16</v>
      </c>
      <c r="J194" s="2"/>
    </row>
    <row r="195" spans="1:10" ht="21" customHeight="1">
      <c r="A195" s="19" t="s">
        <v>1</v>
      </c>
      <c r="B195" s="21">
        <v>7</v>
      </c>
      <c r="C195" s="20">
        <v>0.51944444444444504</v>
      </c>
      <c r="D195" s="19">
        <v>64131</v>
      </c>
      <c r="E195" s="19" t="s">
        <v>53</v>
      </c>
      <c r="F195" s="18">
        <v>38</v>
      </c>
      <c r="G195" s="18">
        <v>37</v>
      </c>
      <c r="H195" s="18">
        <f>IF(SUM(F195:G195)=0,"",(SUM(F195:G195)))</f>
        <v>75</v>
      </c>
      <c r="I195" s="18">
        <f>IFERROR(RANK(H195,$H$179:$H$254,1)+SUMPRODUCT((H195=$H$179:$H$254)*(G195&gt;$G$179:$G$254)),"")</f>
        <v>16</v>
      </c>
      <c r="J195" s="18"/>
    </row>
    <row r="196" spans="1:10" ht="21" customHeight="1">
      <c r="A196" s="7" t="s">
        <v>1</v>
      </c>
      <c r="B196" s="9">
        <v>1</v>
      </c>
      <c r="C196" s="8">
        <v>0.4861111111111111</v>
      </c>
      <c r="D196" s="7">
        <v>63327</v>
      </c>
      <c r="E196" s="7" t="s">
        <v>78</v>
      </c>
      <c r="F196" s="6">
        <v>37</v>
      </c>
      <c r="G196" s="6">
        <v>38</v>
      </c>
      <c r="H196" s="6">
        <f>IF(SUM(F196:G196)=0,"",(SUM(F196:G196)))</f>
        <v>75</v>
      </c>
      <c r="I196" s="6">
        <f>IFERROR(RANK(H196,$H$179:$H$254,1)+SUMPRODUCT((H196=$H$179:$H$254)*(G196&gt;$G$179:$G$254)),"")</f>
        <v>18</v>
      </c>
      <c r="J196" s="6"/>
    </row>
    <row r="197" spans="1:10" ht="21" customHeight="1">
      <c r="A197" s="7" t="s">
        <v>1</v>
      </c>
      <c r="B197" s="9">
        <v>10</v>
      </c>
      <c r="C197" s="8">
        <v>0.53611111111111098</v>
      </c>
      <c r="D197" s="7">
        <v>63795</v>
      </c>
      <c r="E197" s="7" t="s">
        <v>39</v>
      </c>
      <c r="F197" s="6">
        <v>37</v>
      </c>
      <c r="G197" s="6">
        <v>38</v>
      </c>
      <c r="H197" s="6">
        <f>IF(SUM(F197:G197)=0,"",(SUM(F197:G197)))</f>
        <v>75</v>
      </c>
      <c r="I197" s="6">
        <f>IFERROR(RANK(H197,$H$179:$H$254,1)+SUMPRODUCT((H197=$H$179:$H$254)*(G197&gt;$G$179:$G$254)),"")</f>
        <v>18</v>
      </c>
      <c r="J197" s="6"/>
    </row>
    <row r="198" spans="1:10" ht="21" customHeight="1">
      <c r="A198" s="15" t="s">
        <v>1</v>
      </c>
      <c r="B198" s="17">
        <v>8</v>
      </c>
      <c r="C198" s="16">
        <v>0.52500000000000002</v>
      </c>
      <c r="D198" s="15">
        <v>64821</v>
      </c>
      <c r="E198" s="15" t="s">
        <v>50</v>
      </c>
      <c r="F198" s="14">
        <v>39</v>
      </c>
      <c r="G198" s="14">
        <v>37</v>
      </c>
      <c r="H198" s="14">
        <f>IF(SUM(F198:G198)=0,"",(SUM(F198:G198)))</f>
        <v>76</v>
      </c>
      <c r="I198" s="14">
        <f>IFERROR(RANK(H198,$H$179:$H$254,1)+SUMPRODUCT((H198=$H$179:$H$254)*(G198&gt;$G$179:$G$254)),"")</f>
        <v>20</v>
      </c>
      <c r="J198" s="14"/>
    </row>
    <row r="199" spans="1:10" ht="21" customHeight="1">
      <c r="A199" s="11" t="s">
        <v>1</v>
      </c>
      <c r="B199" s="13">
        <v>4</v>
      </c>
      <c r="C199" s="12">
        <v>0.50277777777777799</v>
      </c>
      <c r="D199" s="11">
        <v>64649</v>
      </c>
      <c r="E199" s="11" t="s">
        <v>66</v>
      </c>
      <c r="F199" s="10">
        <v>38</v>
      </c>
      <c r="G199" s="10">
        <v>38</v>
      </c>
      <c r="H199" s="10">
        <f>IF(SUM(F199:G199)=0,"",(SUM(F199:G199)))</f>
        <v>76</v>
      </c>
      <c r="I199" s="10">
        <f>IFERROR(RANK(H199,$H$179:$H$254,1)+SUMPRODUCT((H199=$H$179:$H$254)*(G199&gt;$G$179:$G$254)),"")</f>
        <v>21</v>
      </c>
      <c r="J199" s="10"/>
    </row>
    <row r="200" spans="1:10" ht="21" customHeight="1">
      <c r="A200" s="7" t="s">
        <v>1</v>
      </c>
      <c r="B200" s="9">
        <v>10</v>
      </c>
      <c r="C200" s="8">
        <v>0.53611111111111098</v>
      </c>
      <c r="D200" s="7">
        <v>64756</v>
      </c>
      <c r="E200" s="7" t="s">
        <v>40</v>
      </c>
      <c r="F200" s="6">
        <v>38</v>
      </c>
      <c r="G200" s="6">
        <v>38</v>
      </c>
      <c r="H200" s="6">
        <f>IF(SUM(F200:G200)=0,"",(SUM(F200:G200)))</f>
        <v>76</v>
      </c>
      <c r="I200" s="6">
        <f>IFERROR(RANK(H200,$H$179:$H$254,1)+SUMPRODUCT((H200=$H$179:$H$254)*(G200&gt;$G$179:$G$254)),"")</f>
        <v>21</v>
      </c>
      <c r="J200" s="6"/>
    </row>
    <row r="201" spans="1:10" ht="21" customHeight="1">
      <c r="A201" s="7" t="s">
        <v>1</v>
      </c>
      <c r="B201" s="9">
        <v>2</v>
      </c>
      <c r="C201" s="8">
        <v>0.4916666666666667</v>
      </c>
      <c r="D201" s="7">
        <v>63662</v>
      </c>
      <c r="E201" s="7" t="s">
        <v>72</v>
      </c>
      <c r="F201" s="6">
        <v>37</v>
      </c>
      <c r="G201" s="6">
        <v>39</v>
      </c>
      <c r="H201" s="6">
        <f>IF(SUM(F201:G201)=0,"",(SUM(F201:G201)))</f>
        <v>76</v>
      </c>
      <c r="I201" s="6">
        <f>IFERROR(RANK(H201,$H$179:$H$254,1)+SUMPRODUCT((H201=$H$179:$H$254)*(G201&gt;$G$179:$G$254)),"")</f>
        <v>23</v>
      </c>
      <c r="J201" s="6"/>
    </row>
    <row r="202" spans="1:10" ht="21" customHeight="1">
      <c r="A202" s="3" t="s">
        <v>1</v>
      </c>
      <c r="B202" s="5">
        <v>7</v>
      </c>
      <c r="C202" s="4">
        <v>0.51944444444444504</v>
      </c>
      <c r="D202" s="3">
        <v>63978</v>
      </c>
      <c r="E202" s="3" t="s">
        <v>51</v>
      </c>
      <c r="F202" s="2">
        <v>37</v>
      </c>
      <c r="G202" s="2">
        <v>39</v>
      </c>
      <c r="H202" s="2">
        <f>IF(SUM(F202:G202)=0,"",(SUM(F202:G202)))</f>
        <v>76</v>
      </c>
      <c r="I202" s="2">
        <f>IFERROR(RANK(H202,$H$179:$H$254,1)+SUMPRODUCT((H202=$H$179:$H$254)*(G202&gt;$G$179:$G$254)),"")</f>
        <v>23</v>
      </c>
      <c r="J202" s="2"/>
    </row>
    <row r="203" spans="1:10" ht="21" customHeight="1">
      <c r="A203" s="19" t="s">
        <v>1</v>
      </c>
      <c r="B203" s="21">
        <v>3</v>
      </c>
      <c r="C203" s="20">
        <v>0.49722222222222201</v>
      </c>
      <c r="D203" s="19">
        <v>64049</v>
      </c>
      <c r="E203" s="19" t="s">
        <v>67</v>
      </c>
      <c r="F203" s="18">
        <v>36</v>
      </c>
      <c r="G203" s="18">
        <v>40</v>
      </c>
      <c r="H203" s="18">
        <f>IF(SUM(F203:G203)=0,"",(SUM(F203:G203)))</f>
        <v>76</v>
      </c>
      <c r="I203" s="18">
        <f>IFERROR(RANK(H203,$H$179:$H$254,1)+SUMPRODUCT((H203=$H$179:$H$254)*(G203&gt;$G$179:$G$254)),"")</f>
        <v>25</v>
      </c>
      <c r="J203" s="18"/>
    </row>
    <row r="204" spans="1:10" ht="21" customHeight="1">
      <c r="A204" s="7" t="s">
        <v>1</v>
      </c>
      <c r="B204" s="9">
        <v>1</v>
      </c>
      <c r="C204" s="8">
        <v>0.4861111111111111</v>
      </c>
      <c r="D204" s="7">
        <v>63867</v>
      </c>
      <c r="E204" s="7" t="s">
        <v>76</v>
      </c>
      <c r="F204" s="6">
        <v>40</v>
      </c>
      <c r="G204" s="6">
        <v>37</v>
      </c>
      <c r="H204" s="6">
        <f>IF(SUM(F204:G204)=0,"",(SUM(F204:G204)))</f>
        <v>77</v>
      </c>
      <c r="I204" s="6">
        <f>IFERROR(RANK(H204,$H$179:$H$254,1)+SUMPRODUCT((H204=$H$179:$H$254)*(G204&gt;$G$179:$G$254)),"")</f>
        <v>26</v>
      </c>
      <c r="J204" s="6"/>
    </row>
    <row r="205" spans="1:10" ht="21" customHeight="1">
      <c r="A205" s="7" t="s">
        <v>1</v>
      </c>
      <c r="B205" s="9">
        <v>6</v>
      </c>
      <c r="C205" s="8">
        <v>0.51388888888888895</v>
      </c>
      <c r="D205" s="7">
        <v>64102</v>
      </c>
      <c r="E205" s="7" t="s">
        <v>57</v>
      </c>
      <c r="F205" s="6">
        <v>39</v>
      </c>
      <c r="G205" s="6">
        <v>38</v>
      </c>
      <c r="H205" s="6">
        <f>IF(SUM(F205:G205)=0,"",(SUM(F205:G205)))</f>
        <v>77</v>
      </c>
      <c r="I205" s="6">
        <f>IFERROR(RANK(H205,$H$179:$H$254,1)+SUMPRODUCT((H205=$H$179:$H$254)*(G205&gt;$G$179:$G$254)),"")</f>
        <v>27</v>
      </c>
      <c r="J205" s="6"/>
    </row>
    <row r="206" spans="1:10" ht="21" customHeight="1">
      <c r="A206" s="15" t="s">
        <v>1</v>
      </c>
      <c r="B206" s="17">
        <v>13</v>
      </c>
      <c r="C206" s="16">
        <v>0.55277777777777803</v>
      </c>
      <c r="D206" s="15">
        <v>64907</v>
      </c>
      <c r="E206" s="15" t="s">
        <v>32</v>
      </c>
      <c r="F206" s="14">
        <v>39</v>
      </c>
      <c r="G206" s="14">
        <v>38</v>
      </c>
      <c r="H206" s="14">
        <f>IF(SUM(F206:G206)=0,"",(SUM(F206:G206)))</f>
        <v>77</v>
      </c>
      <c r="I206" s="14">
        <f>IFERROR(RANK(H206,$H$179:$H$254,1)+SUMPRODUCT((H206=$H$179:$H$254)*(G206&gt;$G$179:$G$254)),"")</f>
        <v>27</v>
      </c>
      <c r="J206" s="14"/>
    </row>
    <row r="207" spans="1:10" ht="21" customHeight="1">
      <c r="A207" s="11" t="s">
        <v>1</v>
      </c>
      <c r="B207" s="13">
        <v>3</v>
      </c>
      <c r="C207" s="12">
        <v>0.49722222222222201</v>
      </c>
      <c r="D207" s="11">
        <v>64182</v>
      </c>
      <c r="E207" s="11" t="s">
        <v>68</v>
      </c>
      <c r="F207" s="10">
        <v>38</v>
      </c>
      <c r="G207" s="10">
        <v>39</v>
      </c>
      <c r="H207" s="10">
        <f>IF(SUM(F207:G207)=0,"",(SUM(F207:G207)))</f>
        <v>77</v>
      </c>
      <c r="I207" s="10">
        <f>IFERROR(RANK(H207,$H$179:$H$254,1)+SUMPRODUCT((H207=$H$179:$H$254)*(G207&gt;$G$179:$G$254)),"")</f>
        <v>29</v>
      </c>
      <c r="J207" s="10"/>
    </row>
    <row r="208" spans="1:10" ht="21" customHeight="1">
      <c r="A208" s="7" t="s">
        <v>1</v>
      </c>
      <c r="B208" s="9">
        <v>5</v>
      </c>
      <c r="C208" s="8">
        <v>0.50833333333333397</v>
      </c>
      <c r="D208" s="19">
        <v>64897</v>
      </c>
      <c r="E208" s="19" t="s">
        <v>61</v>
      </c>
      <c r="F208" s="6">
        <v>41</v>
      </c>
      <c r="G208" s="6">
        <v>37</v>
      </c>
      <c r="H208" s="6">
        <f>IF(SUM(F208:G208)=0,"",(SUM(F208:G208)))</f>
        <v>78</v>
      </c>
      <c r="I208" s="6">
        <f>IFERROR(RANK(H208,$H$179:$H$254,1)+SUMPRODUCT((H208=$H$179:$H$254)*(G208&gt;$G$179:$G$254)),"")</f>
        <v>30</v>
      </c>
      <c r="J208" s="6"/>
    </row>
    <row r="209" spans="1:10" ht="21" customHeight="1">
      <c r="A209" s="7" t="s">
        <v>1</v>
      </c>
      <c r="B209" s="9">
        <v>9</v>
      </c>
      <c r="C209" s="8">
        <v>0.530555555555556</v>
      </c>
      <c r="D209" s="7">
        <v>64252</v>
      </c>
      <c r="E209" s="7" t="s">
        <v>45</v>
      </c>
      <c r="F209" s="6">
        <v>41</v>
      </c>
      <c r="G209" s="6">
        <v>37</v>
      </c>
      <c r="H209" s="6">
        <f>IF(SUM(F209:G209)=0,"",(SUM(F209:G209)))</f>
        <v>78</v>
      </c>
      <c r="I209" s="6">
        <f>IFERROR(RANK(H209,$H$179:$H$254,1)+SUMPRODUCT((H209=$H$179:$H$254)*(G209&gt;$G$179:$G$254)),"")</f>
        <v>30</v>
      </c>
      <c r="J209" s="6"/>
    </row>
    <row r="210" spans="1:10" ht="21" customHeight="1">
      <c r="A210" s="3" t="s">
        <v>1</v>
      </c>
      <c r="B210" s="5">
        <v>14</v>
      </c>
      <c r="C210" s="4">
        <v>0.55833333333333401</v>
      </c>
      <c r="D210" s="3">
        <v>64274</v>
      </c>
      <c r="E210" s="3" t="s">
        <v>28</v>
      </c>
      <c r="F210" s="2">
        <v>38</v>
      </c>
      <c r="G210" s="2">
        <v>40</v>
      </c>
      <c r="H210" s="2">
        <f>IF(SUM(F210:G210)=0,"",(SUM(F210:G210)))</f>
        <v>78</v>
      </c>
      <c r="I210" s="2">
        <f>IFERROR(RANK(H210,$H$179:$H$254,1)+SUMPRODUCT((H210=$H$179:$H$254)*(G210&gt;$G$179:$G$254)),"")</f>
        <v>32</v>
      </c>
      <c r="J210" s="2"/>
    </row>
    <row r="211" spans="1:10" ht="21" customHeight="1">
      <c r="A211" s="19" t="s">
        <v>1</v>
      </c>
      <c r="B211" s="21">
        <v>12</v>
      </c>
      <c r="C211" s="20">
        <v>0.54722222222222305</v>
      </c>
      <c r="D211" s="19">
        <v>64041</v>
      </c>
      <c r="E211" s="19" t="s">
        <v>38</v>
      </c>
      <c r="F211" s="18">
        <v>36</v>
      </c>
      <c r="G211" s="18">
        <v>42</v>
      </c>
      <c r="H211" s="18">
        <f>IF(SUM(F211:G211)=0,"",(SUM(F211:G211)))</f>
        <v>78</v>
      </c>
      <c r="I211" s="18">
        <f>IFERROR(RANK(H211,$H$179:$H$254,1)+SUMPRODUCT((H211=$H$179:$H$254)*(G211&gt;$G$179:$G$254)),"")</f>
        <v>33</v>
      </c>
      <c r="J211" s="18"/>
    </row>
    <row r="212" spans="1:10" ht="21" customHeight="1">
      <c r="A212" s="7" t="s">
        <v>1</v>
      </c>
      <c r="B212" s="9">
        <v>15</v>
      </c>
      <c r="C212" s="8">
        <v>0.56388888888888899</v>
      </c>
      <c r="D212" s="7">
        <v>64481</v>
      </c>
      <c r="E212" s="7" t="s">
        <v>26</v>
      </c>
      <c r="F212" s="6">
        <v>42</v>
      </c>
      <c r="G212" s="6">
        <v>37</v>
      </c>
      <c r="H212" s="6">
        <f>IF(SUM(F212:G212)=0,"",(SUM(F212:G212)))</f>
        <v>79</v>
      </c>
      <c r="I212" s="6">
        <f>IFERROR(RANK(H212,$H$179:$H$254,1)+SUMPRODUCT((H212=$H$179:$H$254)*(G212&gt;$G$179:$G$254)),"")</f>
        <v>34</v>
      </c>
      <c r="J212" s="6"/>
    </row>
    <row r="213" spans="1:10" ht="21" customHeight="1">
      <c r="A213" s="7" t="s">
        <v>1</v>
      </c>
      <c r="B213" s="9">
        <v>6</v>
      </c>
      <c r="C213" s="8">
        <v>0.51388888888888895</v>
      </c>
      <c r="D213" s="7">
        <v>63717</v>
      </c>
      <c r="E213" s="7" t="s">
        <v>58</v>
      </c>
      <c r="F213" s="6">
        <v>40</v>
      </c>
      <c r="G213" s="6">
        <v>39</v>
      </c>
      <c r="H213" s="6">
        <f>IF(SUM(F213:G213)=0,"",(SUM(F213:G213)))</f>
        <v>79</v>
      </c>
      <c r="I213" s="6">
        <f>IFERROR(RANK(H213,$H$179:$H$254,1)+SUMPRODUCT((H213=$H$179:$H$254)*(G213&gt;$G$179:$G$254)),"")</f>
        <v>35</v>
      </c>
      <c r="J213" s="6"/>
    </row>
    <row r="214" spans="1:10" ht="21" customHeight="1">
      <c r="A214" s="15" t="s">
        <v>1</v>
      </c>
      <c r="B214" s="17">
        <v>16</v>
      </c>
      <c r="C214" s="16">
        <v>0.56944444444444497</v>
      </c>
      <c r="D214" s="15">
        <v>64835</v>
      </c>
      <c r="E214" s="15" t="s">
        <v>20</v>
      </c>
      <c r="F214" s="14">
        <v>40</v>
      </c>
      <c r="G214" s="14">
        <v>39</v>
      </c>
      <c r="H214" s="14">
        <f>IF(SUM(F214:G214)=0,"",(SUM(F214:G214)))</f>
        <v>79</v>
      </c>
      <c r="I214" s="14">
        <f>IFERROR(RANK(H214,$H$179:$H$254,1)+SUMPRODUCT((H214=$H$179:$H$254)*(G214&gt;$G$179:$G$254)),"")</f>
        <v>35</v>
      </c>
      <c r="J214" s="14"/>
    </row>
    <row r="215" spans="1:10" ht="21" customHeight="1">
      <c r="A215" s="11" t="s">
        <v>1</v>
      </c>
      <c r="B215" s="13">
        <v>12</v>
      </c>
      <c r="C215" s="12">
        <v>0.54722222222222305</v>
      </c>
      <c r="D215" s="11">
        <v>64443</v>
      </c>
      <c r="E215" s="11" t="s">
        <v>37</v>
      </c>
      <c r="F215" s="10">
        <v>44</v>
      </c>
      <c r="G215" s="10">
        <v>36</v>
      </c>
      <c r="H215" s="10">
        <f>IF(SUM(F215:G215)=0,"",(SUM(F215:G215)))</f>
        <v>80</v>
      </c>
      <c r="I215" s="10">
        <f>IFERROR(RANK(H215,$H$179:$H$254,1)+SUMPRODUCT((H215=$H$179:$H$254)*(G215&gt;$G$179:$G$254)),"")</f>
        <v>37</v>
      </c>
      <c r="J215" s="10"/>
    </row>
    <row r="216" spans="1:10" ht="21" customHeight="1">
      <c r="A216" s="7" t="s">
        <v>1</v>
      </c>
      <c r="B216" s="9">
        <v>16</v>
      </c>
      <c r="C216" s="8">
        <v>0.56944444444444497</v>
      </c>
      <c r="D216" s="7">
        <v>64733</v>
      </c>
      <c r="E216" s="7" t="s">
        <v>22</v>
      </c>
      <c r="F216" s="6">
        <v>44</v>
      </c>
      <c r="G216" s="6">
        <v>37</v>
      </c>
      <c r="H216" s="6">
        <f>IF(SUM(F216:G216)=0,"",(SUM(F216:G216)))</f>
        <v>81</v>
      </c>
      <c r="I216" s="6">
        <f>IFERROR(RANK(H216,$H$179:$H$254,1)+SUMPRODUCT((H216=$H$179:$H$254)*(G216&gt;$G$179:$G$254)),"")</f>
        <v>38</v>
      </c>
      <c r="J216" s="6"/>
    </row>
    <row r="217" spans="1:10" ht="21" customHeight="1">
      <c r="A217" s="7" t="s">
        <v>1</v>
      </c>
      <c r="B217" s="9">
        <v>6</v>
      </c>
      <c r="C217" s="8">
        <v>0.51388888888888895</v>
      </c>
      <c r="D217" s="7">
        <v>64628</v>
      </c>
      <c r="E217" s="7" t="s">
        <v>55</v>
      </c>
      <c r="F217" s="6">
        <v>42</v>
      </c>
      <c r="G217" s="6">
        <v>39</v>
      </c>
      <c r="H217" s="6">
        <f>IF(SUM(F217:G217)=0,"",(SUM(F217:G217)))</f>
        <v>81</v>
      </c>
      <c r="I217" s="6">
        <f>IFERROR(RANK(H217,$H$179:$H$254,1)+SUMPRODUCT((H217=$H$179:$H$254)*(G217&gt;$G$179:$G$254)),"")</f>
        <v>39</v>
      </c>
      <c r="J217" s="6"/>
    </row>
    <row r="218" spans="1:10" ht="21" customHeight="1">
      <c r="A218" s="3" t="s">
        <v>1</v>
      </c>
      <c r="B218" s="5">
        <v>7</v>
      </c>
      <c r="C218" s="4">
        <v>0.51944444444444504</v>
      </c>
      <c r="D218" s="3">
        <v>64385</v>
      </c>
      <c r="E218" s="3" t="s">
        <v>52</v>
      </c>
      <c r="F218" s="2">
        <v>42</v>
      </c>
      <c r="G218" s="2">
        <v>39</v>
      </c>
      <c r="H218" s="2">
        <f>IF(SUM(F218:G218)=0,"",(SUM(F218:G218)))</f>
        <v>81</v>
      </c>
      <c r="I218" s="2">
        <f>IFERROR(RANK(H218,$H$179:$H$254,1)+SUMPRODUCT((H218=$H$179:$H$254)*(G218&gt;$G$179:$G$254)),"")</f>
        <v>39</v>
      </c>
      <c r="J218" s="2"/>
    </row>
    <row r="219" spans="1:10" ht="21" customHeight="1">
      <c r="A219" s="11" t="s">
        <v>1</v>
      </c>
      <c r="B219" s="13">
        <v>15</v>
      </c>
      <c r="C219" s="12">
        <v>0.56388888888888899</v>
      </c>
      <c r="D219" s="11">
        <v>64697</v>
      </c>
      <c r="E219" s="11" t="s">
        <v>24</v>
      </c>
      <c r="F219" s="10">
        <v>41</v>
      </c>
      <c r="G219" s="10">
        <v>40</v>
      </c>
      <c r="H219" s="10">
        <f>IF(SUM(F219:G219)=0,"",(SUM(F219:G219)))</f>
        <v>81</v>
      </c>
      <c r="I219" s="10">
        <f>IFERROR(RANK(H219,$H$179:$H$254,1)+SUMPRODUCT((H219=$H$179:$H$254)*(G219&gt;$G$179:$G$254)),"")</f>
        <v>41</v>
      </c>
      <c r="J219" s="10"/>
    </row>
    <row r="220" spans="1:10" ht="21" customHeight="1">
      <c r="A220" s="7" t="s">
        <v>1</v>
      </c>
      <c r="B220" s="9">
        <v>17</v>
      </c>
      <c r="C220" s="8">
        <v>0.57500000000000095</v>
      </c>
      <c r="D220" s="7">
        <v>64581</v>
      </c>
      <c r="E220" s="7" t="s">
        <v>18</v>
      </c>
      <c r="F220" s="6">
        <v>39</v>
      </c>
      <c r="G220" s="6">
        <v>42</v>
      </c>
      <c r="H220" s="6">
        <f>IF(SUM(F220:G220)=0,"",(SUM(F220:G220)))</f>
        <v>81</v>
      </c>
      <c r="I220" s="6">
        <f>IFERROR(RANK(H220,$H$179:$H$254,1)+SUMPRODUCT((H220=$H$179:$H$254)*(G220&gt;$G$179:$G$254)),"")</f>
        <v>42</v>
      </c>
      <c r="J220" s="6"/>
    </row>
    <row r="221" spans="1:10" ht="21" customHeight="1">
      <c r="A221" s="7" t="s">
        <v>1</v>
      </c>
      <c r="B221" s="9">
        <v>16</v>
      </c>
      <c r="C221" s="8">
        <v>0.56944444444444497</v>
      </c>
      <c r="D221" s="7">
        <v>64658</v>
      </c>
      <c r="E221" s="7" t="s">
        <v>19</v>
      </c>
      <c r="F221" s="6">
        <v>44</v>
      </c>
      <c r="G221" s="6">
        <v>38</v>
      </c>
      <c r="H221" s="6">
        <f>IF(SUM(F221:G221)=0,"",(SUM(F221:G221)))</f>
        <v>82</v>
      </c>
      <c r="I221" s="6">
        <f>IFERROR(RANK(H221,$H$179:$H$254,1)+SUMPRODUCT((H221=$H$179:$H$254)*(G221&gt;$G$179:$G$254)),"")</f>
        <v>43</v>
      </c>
      <c r="J221" s="6"/>
    </row>
    <row r="222" spans="1:10" ht="21" customHeight="1">
      <c r="A222" s="3" t="s">
        <v>1</v>
      </c>
      <c r="B222" s="5">
        <v>10</v>
      </c>
      <c r="C222" s="4">
        <v>0.53611111111111098</v>
      </c>
      <c r="D222" s="3">
        <v>64749</v>
      </c>
      <c r="E222" s="3" t="s">
        <v>42</v>
      </c>
      <c r="F222" s="2">
        <v>42</v>
      </c>
      <c r="G222" s="2">
        <v>40</v>
      </c>
      <c r="H222" s="2">
        <f>IF(SUM(F222:G222)=0,"",(SUM(F222:G222)))</f>
        <v>82</v>
      </c>
      <c r="I222" s="2">
        <f>IFERROR(RANK(H222,$H$179:$H$254,1)+SUMPRODUCT((H222=$H$179:$H$254)*(G222&gt;$G$179:$G$254)),"")</f>
        <v>44</v>
      </c>
      <c r="J222" s="2"/>
    </row>
    <row r="223" spans="1:10" ht="21" customHeight="1">
      <c r="A223" s="19" t="s">
        <v>1</v>
      </c>
      <c r="B223" s="21">
        <v>10</v>
      </c>
      <c r="C223" s="20">
        <v>0.53611111111111098</v>
      </c>
      <c r="D223" s="19">
        <v>65122</v>
      </c>
      <c r="E223" s="19" t="s">
        <v>41</v>
      </c>
      <c r="F223" s="18">
        <v>42</v>
      </c>
      <c r="G223" s="18">
        <v>40</v>
      </c>
      <c r="H223" s="18">
        <f>IF(SUM(F223:G223)=0,"",(SUM(F223:G223)))</f>
        <v>82</v>
      </c>
      <c r="I223" s="18">
        <f>IFERROR(RANK(H223,$H$179:$H$254,1)+SUMPRODUCT((H223=$H$179:$H$254)*(G223&gt;$G$179:$G$254)),"")</f>
        <v>44</v>
      </c>
      <c r="J223" s="18"/>
    </row>
    <row r="224" spans="1:10" ht="21" customHeight="1">
      <c r="A224" s="7" t="s">
        <v>1</v>
      </c>
      <c r="B224" s="9">
        <v>8</v>
      </c>
      <c r="C224" s="8">
        <v>0.52500000000000002</v>
      </c>
      <c r="D224" s="7">
        <v>64861</v>
      </c>
      <c r="E224" s="7" t="s">
        <v>49</v>
      </c>
      <c r="F224" s="6">
        <v>41</v>
      </c>
      <c r="G224" s="6">
        <v>41</v>
      </c>
      <c r="H224" s="6">
        <f>IF(SUM(F224:G224)=0,"",(SUM(F224:G224)))</f>
        <v>82</v>
      </c>
      <c r="I224" s="6">
        <f>IFERROR(RANK(H224,$H$179:$H$254,1)+SUMPRODUCT((H224=$H$179:$H$254)*(G224&gt;$G$179:$G$254)),"")</f>
        <v>46</v>
      </c>
      <c r="J224" s="6"/>
    </row>
    <row r="225" spans="1:10" ht="21" customHeight="1">
      <c r="A225" s="7" t="s">
        <v>1</v>
      </c>
      <c r="B225" s="9">
        <v>8</v>
      </c>
      <c r="C225" s="8">
        <v>0.52500000000000002</v>
      </c>
      <c r="D225" s="7">
        <v>64774</v>
      </c>
      <c r="E225" s="7" t="s">
        <v>47</v>
      </c>
      <c r="F225" s="6">
        <v>41</v>
      </c>
      <c r="G225" s="6">
        <v>41</v>
      </c>
      <c r="H225" s="6">
        <f>IF(SUM(F225:G225)=0,"",(SUM(F225:G225)))</f>
        <v>82</v>
      </c>
      <c r="I225" s="6">
        <f>IFERROR(RANK(H225,$H$179:$H$254,1)+SUMPRODUCT((H225=$H$179:$H$254)*(G225&gt;$G$179:$G$254)),"")</f>
        <v>46</v>
      </c>
      <c r="J225" s="6"/>
    </row>
    <row r="226" spans="1:10" ht="21" customHeight="1">
      <c r="A226" s="15" t="s">
        <v>1</v>
      </c>
      <c r="B226" s="17">
        <v>18</v>
      </c>
      <c r="C226" s="16">
        <v>0.58055555555555605</v>
      </c>
      <c r="D226" s="15">
        <v>64848</v>
      </c>
      <c r="E226" s="15" t="s">
        <v>13</v>
      </c>
      <c r="F226" s="14">
        <v>40</v>
      </c>
      <c r="G226" s="14">
        <v>42</v>
      </c>
      <c r="H226" s="14">
        <f>IF(SUM(F226:G226)=0,"",(SUM(F226:G226)))</f>
        <v>82</v>
      </c>
      <c r="I226" s="14">
        <f>IFERROR(RANK(H226,$H$179:$H$254,1)+SUMPRODUCT((H226=$H$179:$H$254)*(G226&gt;$G$179:$G$254)),"")</f>
        <v>48</v>
      </c>
      <c r="J226" s="14"/>
    </row>
    <row r="227" spans="1:10" ht="21" customHeight="1">
      <c r="A227" s="11" t="s">
        <v>1</v>
      </c>
      <c r="B227" s="13">
        <v>20</v>
      </c>
      <c r="C227" s="12">
        <v>0.59166666666666701</v>
      </c>
      <c r="D227" s="11">
        <v>64903</v>
      </c>
      <c r="E227" s="11" t="s">
        <v>5</v>
      </c>
      <c r="F227" s="10">
        <v>40</v>
      </c>
      <c r="G227" s="10">
        <v>42</v>
      </c>
      <c r="H227" s="10">
        <f>IF(SUM(F227:G227)=0,"",(SUM(F227:G227)))</f>
        <v>82</v>
      </c>
      <c r="I227" s="10">
        <f>IFERROR(RANK(H227,$H$179:$H$254,1)+SUMPRODUCT((H227=$H$179:$H$254)*(G227&gt;$G$179:$G$254)),"")</f>
        <v>48</v>
      </c>
      <c r="J227" s="10"/>
    </row>
    <row r="228" spans="1:10" ht="21" customHeight="1">
      <c r="A228" s="7" t="s">
        <v>1</v>
      </c>
      <c r="B228" s="9">
        <v>14</v>
      </c>
      <c r="C228" s="8">
        <v>0.55833333333333401</v>
      </c>
      <c r="D228" s="7">
        <v>65150</v>
      </c>
      <c r="E228" s="7" t="s">
        <v>30</v>
      </c>
      <c r="F228" s="6">
        <v>37</v>
      </c>
      <c r="G228" s="6">
        <v>45</v>
      </c>
      <c r="H228" s="6">
        <f>IF(SUM(F228:G228)=0,"",(SUM(F228:G228)))</f>
        <v>82</v>
      </c>
      <c r="I228" s="6">
        <f>IFERROR(RANK(H228,$H$179:$H$254,1)+SUMPRODUCT((H228=$H$179:$H$254)*(G228&gt;$G$179:$G$254)),"")</f>
        <v>50</v>
      </c>
      <c r="J228" s="6"/>
    </row>
    <row r="229" spans="1:10" ht="21" customHeight="1">
      <c r="A229" s="7" t="s">
        <v>1</v>
      </c>
      <c r="B229" s="9">
        <v>9</v>
      </c>
      <c r="C229" s="8">
        <v>0.530555555555556</v>
      </c>
      <c r="D229" s="7">
        <v>64776</v>
      </c>
      <c r="E229" s="7" t="s">
        <v>46</v>
      </c>
      <c r="F229" s="6">
        <v>46</v>
      </c>
      <c r="G229" s="6">
        <v>37</v>
      </c>
      <c r="H229" s="6">
        <f>IF(SUM(F229:G229)=0,"",(SUM(F229:G229)))</f>
        <v>83</v>
      </c>
      <c r="I229" s="6">
        <f>IFERROR(RANK(H229,$H$179:$H$254,1)+SUMPRODUCT((H229=$H$179:$H$254)*(G229&gt;$G$179:$G$254)),"")</f>
        <v>51</v>
      </c>
      <c r="J229" s="6"/>
    </row>
    <row r="230" spans="1:10" ht="21" customHeight="1">
      <c r="A230" s="3" t="s">
        <v>1</v>
      </c>
      <c r="B230" s="5">
        <v>14</v>
      </c>
      <c r="C230" s="4">
        <v>0.55833333333333401</v>
      </c>
      <c r="D230" s="3">
        <v>64832</v>
      </c>
      <c r="E230" s="3" t="s">
        <v>27</v>
      </c>
      <c r="F230" s="2">
        <v>43</v>
      </c>
      <c r="G230" s="2">
        <v>40</v>
      </c>
      <c r="H230" s="2">
        <f>IF(SUM(F230:G230)=0,"",(SUM(F230:G230)))</f>
        <v>83</v>
      </c>
      <c r="I230" s="2">
        <f>IFERROR(RANK(H230,$H$179:$H$254,1)+SUMPRODUCT((H230=$H$179:$H$254)*(G230&gt;$G$179:$G$254)),"")</f>
        <v>52</v>
      </c>
      <c r="J230" s="2"/>
    </row>
    <row r="231" spans="1:10" ht="21" customHeight="1">
      <c r="A231" s="19" t="s">
        <v>1</v>
      </c>
      <c r="B231" s="21">
        <v>2</v>
      </c>
      <c r="C231" s="20">
        <v>0.4916666666666667</v>
      </c>
      <c r="D231" s="19">
        <v>64393</v>
      </c>
      <c r="E231" s="19" t="s">
        <v>73</v>
      </c>
      <c r="F231" s="18">
        <v>42</v>
      </c>
      <c r="G231" s="18">
        <v>41</v>
      </c>
      <c r="H231" s="18">
        <f>IF(SUM(F231:G231)=0,"",(SUM(F231:G231)))</f>
        <v>83</v>
      </c>
      <c r="I231" s="18">
        <f>IFERROR(RANK(H231,$H$179:$H$254,1)+SUMPRODUCT((H231=$H$179:$H$254)*(G231&gt;$G$179:$G$254)),"")</f>
        <v>53</v>
      </c>
      <c r="J231" s="18"/>
    </row>
    <row r="232" spans="1:10" ht="21" customHeight="1">
      <c r="A232" s="7" t="s">
        <v>1</v>
      </c>
      <c r="B232" s="9">
        <v>17</v>
      </c>
      <c r="C232" s="8">
        <v>0.57500000000000095</v>
      </c>
      <c r="D232" s="7">
        <v>64467</v>
      </c>
      <c r="E232" s="7" t="s">
        <v>16</v>
      </c>
      <c r="F232" s="6">
        <v>41</v>
      </c>
      <c r="G232" s="6">
        <v>42</v>
      </c>
      <c r="H232" s="6">
        <f>IF(SUM(F232:G232)=0,"",(SUM(F232:G232)))</f>
        <v>83</v>
      </c>
      <c r="I232" s="6">
        <f>IFERROR(RANK(H232,$H$179:$H$254,1)+SUMPRODUCT((H232=$H$179:$H$254)*(G232&gt;$G$179:$G$254)),"")</f>
        <v>54</v>
      </c>
      <c r="J232" s="6"/>
    </row>
    <row r="233" spans="1:10" ht="21" customHeight="1">
      <c r="A233" s="7" t="s">
        <v>1</v>
      </c>
      <c r="B233" s="9">
        <v>5</v>
      </c>
      <c r="C233" s="8">
        <v>0.50833333333333397</v>
      </c>
      <c r="D233" s="7">
        <v>65048</v>
      </c>
      <c r="E233" s="7" t="s">
        <v>62</v>
      </c>
      <c r="F233" s="6">
        <v>42</v>
      </c>
      <c r="G233" s="6">
        <v>42</v>
      </c>
      <c r="H233" s="6">
        <f>IF(SUM(F233:G233)=0,"",(SUM(F233:G233)))</f>
        <v>84</v>
      </c>
      <c r="I233" s="6">
        <f>IFERROR(RANK(H233,$H$179:$H$254,1)+SUMPRODUCT((H233=$H$179:$H$254)*(G233&gt;$G$179:$G$254)),"")</f>
        <v>55</v>
      </c>
      <c r="J233" s="6"/>
    </row>
    <row r="234" spans="1:10" ht="21" customHeight="1">
      <c r="A234" s="15" t="s">
        <v>1</v>
      </c>
      <c r="B234" s="17">
        <v>14</v>
      </c>
      <c r="C234" s="16">
        <v>0.55833333333333401</v>
      </c>
      <c r="D234" s="15">
        <v>65162</v>
      </c>
      <c r="E234" s="15" t="s">
        <v>29</v>
      </c>
      <c r="F234" s="14">
        <v>39</v>
      </c>
      <c r="G234" s="14">
        <v>45</v>
      </c>
      <c r="H234" s="14">
        <f>IF(SUM(F234:G234)=0,"",(SUM(F234:G234)))</f>
        <v>84</v>
      </c>
      <c r="I234" s="14">
        <f>IFERROR(RANK(H234,$H$179:$H$254,1)+SUMPRODUCT((H234=$H$179:$H$254)*(G234&gt;$G$179:$G$254)),"")</f>
        <v>56</v>
      </c>
      <c r="J234" s="14"/>
    </row>
    <row r="235" spans="1:10" ht="21" customHeight="1">
      <c r="A235" s="11" t="s">
        <v>1</v>
      </c>
      <c r="B235" s="13">
        <v>17</v>
      </c>
      <c r="C235" s="12">
        <v>0.57500000000000095</v>
      </c>
      <c r="D235" s="11">
        <v>65093</v>
      </c>
      <c r="E235" s="11" t="s">
        <v>15</v>
      </c>
      <c r="F235" s="10">
        <v>44</v>
      </c>
      <c r="G235" s="10">
        <v>41</v>
      </c>
      <c r="H235" s="10">
        <f>IF(SUM(F235:G235)=0,"",(SUM(F235:G235)))</f>
        <v>85</v>
      </c>
      <c r="I235" s="10">
        <f>IFERROR(RANK(H235,$H$179:$H$254,1)+SUMPRODUCT((H235=$H$179:$H$254)*(G235&gt;$G$179:$G$254)),"")</f>
        <v>57</v>
      </c>
      <c r="J235" s="10"/>
    </row>
    <row r="236" spans="1:10" ht="21" customHeight="1">
      <c r="A236" s="7" t="s">
        <v>1</v>
      </c>
      <c r="B236" s="9">
        <v>17</v>
      </c>
      <c r="C236" s="8">
        <v>0.57500000000000095</v>
      </c>
      <c r="D236" s="7">
        <v>64427</v>
      </c>
      <c r="E236" s="7" t="s">
        <v>17</v>
      </c>
      <c r="F236" s="6">
        <v>43</v>
      </c>
      <c r="G236" s="6">
        <v>42</v>
      </c>
      <c r="H236" s="6">
        <f>IF(SUM(F236:G236)=0,"",(SUM(F236:G236)))</f>
        <v>85</v>
      </c>
      <c r="I236" s="6">
        <f>IFERROR(RANK(H236,$H$179:$H$254,1)+SUMPRODUCT((H236=$H$179:$H$254)*(G236&gt;$G$179:$G$254)),"")</f>
        <v>58</v>
      </c>
      <c r="J236" s="6"/>
    </row>
    <row r="237" spans="1:10" ht="21" customHeight="1">
      <c r="A237" s="7" t="s">
        <v>1</v>
      </c>
      <c r="B237" s="9">
        <v>20</v>
      </c>
      <c r="C237" s="8">
        <v>0.59166666666666701</v>
      </c>
      <c r="D237" s="7">
        <v>65131</v>
      </c>
      <c r="E237" s="7" t="s">
        <v>3</v>
      </c>
      <c r="F237" s="6">
        <v>43</v>
      </c>
      <c r="G237" s="6">
        <v>42</v>
      </c>
      <c r="H237" s="6">
        <f>IF(SUM(F237:G237)=0,"",(SUM(F237:G237)))</f>
        <v>85</v>
      </c>
      <c r="I237" s="6">
        <f>IFERROR(RANK(H237,$H$179:$H$254,1)+SUMPRODUCT((H237=$H$179:$H$254)*(G237&gt;$G$179:$G$254)),"")</f>
        <v>58</v>
      </c>
      <c r="J237" s="6"/>
    </row>
    <row r="238" spans="1:10" ht="21" customHeight="1">
      <c r="A238" s="3" t="s">
        <v>1</v>
      </c>
      <c r="B238" s="5">
        <v>16</v>
      </c>
      <c r="C238" s="4">
        <v>0.56944444444444497</v>
      </c>
      <c r="D238" s="3">
        <v>65047</v>
      </c>
      <c r="E238" s="3" t="s">
        <v>21</v>
      </c>
      <c r="F238" s="2">
        <v>42</v>
      </c>
      <c r="G238" s="2">
        <v>43</v>
      </c>
      <c r="H238" s="2">
        <f>IF(SUM(F238:G238)=0,"",(SUM(F238:G238)))</f>
        <v>85</v>
      </c>
      <c r="I238" s="2">
        <f>IFERROR(RANK(H238,$H$179:$H$254,1)+SUMPRODUCT((H238=$H$179:$H$254)*(G238&gt;$G$179:$G$254)),"")</f>
        <v>60</v>
      </c>
      <c r="J238" s="2"/>
    </row>
    <row r="239" spans="1:10" ht="21" customHeight="1">
      <c r="A239" s="19" t="s">
        <v>1</v>
      </c>
      <c r="B239" s="21">
        <v>19</v>
      </c>
      <c r="C239" s="20">
        <v>0.58611111111111203</v>
      </c>
      <c r="D239" s="19">
        <v>63755</v>
      </c>
      <c r="E239" s="19" t="s">
        <v>9</v>
      </c>
      <c r="F239" s="18">
        <v>46</v>
      </c>
      <c r="G239" s="18">
        <v>41</v>
      </c>
      <c r="H239" s="18">
        <f>IF(SUM(F239:G239)=0,"",(SUM(F239:G239)))</f>
        <v>87</v>
      </c>
      <c r="I239" s="18">
        <f>IFERROR(RANK(H239,$H$179:$H$254,1)+SUMPRODUCT((H239=$H$179:$H$254)*(G239&gt;$G$179:$G$254)),"")</f>
        <v>61</v>
      </c>
      <c r="J239" s="18"/>
    </row>
    <row r="240" spans="1:10" ht="21" customHeight="1">
      <c r="A240" s="7" t="s">
        <v>1</v>
      </c>
      <c r="B240" s="9">
        <v>4</v>
      </c>
      <c r="C240" s="8">
        <v>0.50277777777777799</v>
      </c>
      <c r="D240" s="7">
        <v>64265</v>
      </c>
      <c r="E240" s="7" t="s">
        <v>64</v>
      </c>
      <c r="F240" s="6">
        <v>45</v>
      </c>
      <c r="G240" s="6">
        <v>42</v>
      </c>
      <c r="H240" s="6">
        <f>IF(SUM(F240:G240)=0,"",(SUM(F240:G240)))</f>
        <v>87</v>
      </c>
      <c r="I240" s="6">
        <f>IFERROR(RANK(H240,$H$179:$H$254,1)+SUMPRODUCT((H240=$H$179:$H$254)*(G240&gt;$G$179:$G$254)),"")</f>
        <v>62</v>
      </c>
      <c r="J240" s="6"/>
    </row>
    <row r="241" spans="1:10" ht="21" customHeight="1">
      <c r="A241" s="7" t="s">
        <v>1</v>
      </c>
      <c r="B241" s="9">
        <v>18</v>
      </c>
      <c r="C241" s="8">
        <v>0.58055555555555605</v>
      </c>
      <c r="D241" s="7">
        <v>64804</v>
      </c>
      <c r="E241" s="7" t="s">
        <v>12</v>
      </c>
      <c r="F241" s="6">
        <v>44</v>
      </c>
      <c r="G241" s="6">
        <v>43</v>
      </c>
      <c r="H241" s="6">
        <f>IF(SUM(F241:G241)=0,"",(SUM(F241:G241)))</f>
        <v>87</v>
      </c>
      <c r="I241" s="6">
        <f>IFERROR(RANK(H241,$H$179:$H$254,1)+SUMPRODUCT((H241=$H$179:$H$254)*(G241&gt;$G$179:$G$254)),"")</f>
        <v>63</v>
      </c>
      <c r="J241" s="6"/>
    </row>
    <row r="242" spans="1:10" ht="21" customHeight="1">
      <c r="A242" s="15" t="s">
        <v>1</v>
      </c>
      <c r="B242" s="17">
        <v>6</v>
      </c>
      <c r="C242" s="16">
        <v>0.51388888888888895</v>
      </c>
      <c r="D242" s="15">
        <v>64357</v>
      </c>
      <c r="E242" s="15" t="s">
        <v>56</v>
      </c>
      <c r="F242" s="14">
        <v>44</v>
      </c>
      <c r="G242" s="14">
        <v>44</v>
      </c>
      <c r="H242" s="14">
        <f>IF(SUM(F242:G242)=0,"",(SUM(F242:G242)))</f>
        <v>88</v>
      </c>
      <c r="I242" s="14">
        <f>IFERROR(RANK(H242,$H$179:$H$254,1)+SUMPRODUCT((H242=$H$179:$H$254)*(G242&gt;$G$179:$G$254)),"")</f>
        <v>64</v>
      </c>
      <c r="J242" s="14"/>
    </row>
    <row r="243" spans="1:10" ht="21" customHeight="1">
      <c r="A243" s="11" t="s">
        <v>1</v>
      </c>
      <c r="B243" s="13">
        <v>20</v>
      </c>
      <c r="C243" s="12">
        <v>0.59166666666666701</v>
      </c>
      <c r="D243" s="11">
        <v>65121</v>
      </c>
      <c r="E243" s="11" t="s">
        <v>6</v>
      </c>
      <c r="F243" s="10">
        <v>46</v>
      </c>
      <c r="G243" s="10">
        <v>43</v>
      </c>
      <c r="H243" s="10">
        <f>IF(SUM(F243:G243)=0,"",(SUM(F243:G243)))</f>
        <v>89</v>
      </c>
      <c r="I243" s="10">
        <f>IFERROR(RANK(H243,$H$179:$H$254,1)+SUMPRODUCT((H243=$H$179:$H$254)*(G243&gt;$G$179:$G$254)),"")</f>
        <v>65</v>
      </c>
      <c r="J243" s="10"/>
    </row>
    <row r="244" spans="1:10" ht="21" customHeight="1">
      <c r="A244" s="7" t="s">
        <v>1</v>
      </c>
      <c r="B244" s="9">
        <v>12</v>
      </c>
      <c r="C244" s="8">
        <v>0.54722222222222305</v>
      </c>
      <c r="D244" s="7">
        <v>65055</v>
      </c>
      <c r="E244" s="7" t="s">
        <v>35</v>
      </c>
      <c r="F244" s="6">
        <v>49</v>
      </c>
      <c r="G244" s="6">
        <v>42</v>
      </c>
      <c r="H244" s="6">
        <f>IF(SUM(F244:G244)=0,"",(SUM(F244:G244)))</f>
        <v>91</v>
      </c>
      <c r="I244" s="6">
        <f>IFERROR(RANK(H244,$H$179:$H$254,1)+SUMPRODUCT((H244=$H$179:$H$254)*(G244&gt;$G$179:$G$254)),"")</f>
        <v>66</v>
      </c>
      <c r="J244" s="6"/>
    </row>
    <row r="245" spans="1:10" ht="21" customHeight="1">
      <c r="A245" s="7" t="s">
        <v>1</v>
      </c>
      <c r="B245" s="9">
        <v>13</v>
      </c>
      <c r="C245" s="8">
        <v>0.55277777777777803</v>
      </c>
      <c r="D245" s="7">
        <v>64078</v>
      </c>
      <c r="E245" s="7" t="s">
        <v>33</v>
      </c>
      <c r="F245" s="6">
        <v>45</v>
      </c>
      <c r="G245" s="6">
        <v>46</v>
      </c>
      <c r="H245" s="6">
        <f>IF(SUM(F245:G245)=0,"",(SUM(F245:G245)))</f>
        <v>91</v>
      </c>
      <c r="I245" s="6">
        <f>IFERROR(RANK(H245,$H$179:$H$254,1)+SUMPRODUCT((H245=$H$179:$H$254)*(G245&gt;$G$179:$G$254)),"")</f>
        <v>67</v>
      </c>
      <c r="J245" s="6"/>
    </row>
    <row r="246" spans="1:10" ht="21" customHeight="1">
      <c r="A246" s="3" t="s">
        <v>1</v>
      </c>
      <c r="B246" s="5">
        <v>20</v>
      </c>
      <c r="C246" s="4">
        <v>0.59166666666666701</v>
      </c>
      <c r="D246" s="3">
        <v>65105</v>
      </c>
      <c r="E246" s="3" t="s">
        <v>4</v>
      </c>
      <c r="F246" s="2">
        <v>44</v>
      </c>
      <c r="G246" s="2">
        <v>47</v>
      </c>
      <c r="H246" s="2">
        <f>IF(SUM(F246:G246)=0,"",(SUM(F246:G246)))</f>
        <v>91</v>
      </c>
      <c r="I246" s="2">
        <f>IFERROR(RANK(H246,$H$179:$H$254,1)+SUMPRODUCT((H246=$H$179:$H$254)*(G246&gt;$G$179:$G$254)),"")</f>
        <v>68</v>
      </c>
      <c r="J246" s="2"/>
    </row>
    <row r="247" spans="1:10" ht="21" customHeight="1">
      <c r="A247" s="19" t="s">
        <v>1</v>
      </c>
      <c r="B247" s="21">
        <v>18</v>
      </c>
      <c r="C247" s="20">
        <v>0.58055555555555605</v>
      </c>
      <c r="D247" s="19">
        <v>64732</v>
      </c>
      <c r="E247" s="19" t="s">
        <v>14</v>
      </c>
      <c r="F247" s="18">
        <v>50</v>
      </c>
      <c r="G247" s="18">
        <v>45</v>
      </c>
      <c r="H247" s="18">
        <f>IF(SUM(F247:G247)=0,"",(SUM(F247:G247)))</f>
        <v>95</v>
      </c>
      <c r="I247" s="18">
        <f>IFERROR(RANK(H247,$H$179:$H$254,1)+SUMPRODUCT((H247=$H$179:$H$254)*(G247&gt;$G$179:$G$254)),"")</f>
        <v>69</v>
      </c>
      <c r="J247" s="18"/>
    </row>
    <row r="248" spans="1:10" ht="21" customHeight="1">
      <c r="A248" s="7" t="s">
        <v>1</v>
      </c>
      <c r="B248" s="9">
        <v>19</v>
      </c>
      <c r="C248" s="8">
        <v>0.58611111111111203</v>
      </c>
      <c r="D248" s="7">
        <v>65139</v>
      </c>
      <c r="E248" s="7" t="s">
        <v>8</v>
      </c>
      <c r="F248" s="6">
        <v>50</v>
      </c>
      <c r="G248" s="6">
        <v>45</v>
      </c>
      <c r="H248" s="6">
        <f>IF(SUM(F248:G248)=0,"",(SUM(F248:G248)))</f>
        <v>95</v>
      </c>
      <c r="I248" s="6">
        <f>IFERROR(RANK(H248,$H$179:$H$254,1)+SUMPRODUCT((H248=$H$179:$H$254)*(G248&gt;$G$179:$G$254)),"")</f>
        <v>69</v>
      </c>
      <c r="J248" s="6"/>
    </row>
    <row r="249" spans="1:10" ht="21" customHeight="1">
      <c r="A249" s="7" t="s">
        <v>1</v>
      </c>
      <c r="B249" s="9">
        <v>2</v>
      </c>
      <c r="C249" s="8">
        <v>0.4916666666666667</v>
      </c>
      <c r="D249" s="7">
        <v>65161</v>
      </c>
      <c r="E249" s="7" t="s">
        <v>74</v>
      </c>
      <c r="F249" s="6">
        <v>49</v>
      </c>
      <c r="G249" s="6">
        <v>46</v>
      </c>
      <c r="H249" s="6">
        <f>IF(SUM(F249:G249)=0,"",(SUM(F249:G249)))</f>
        <v>95</v>
      </c>
      <c r="I249" s="6">
        <f>IFERROR(RANK(H249,$H$179:$H$254,1)+SUMPRODUCT((H249=$H$179:$H$254)*(G249&gt;$G$179:$G$254)),"")</f>
        <v>71</v>
      </c>
      <c r="J249" s="6"/>
    </row>
    <row r="250" spans="1:10" ht="21" customHeight="1">
      <c r="A250" s="15" t="s">
        <v>1</v>
      </c>
      <c r="B250" s="17">
        <v>13</v>
      </c>
      <c r="C250" s="16">
        <v>0.55277777777777803</v>
      </c>
      <c r="D250" s="15">
        <v>64693</v>
      </c>
      <c r="E250" s="15" t="s">
        <v>34</v>
      </c>
      <c r="F250" s="14">
        <v>49</v>
      </c>
      <c r="G250" s="14">
        <v>47</v>
      </c>
      <c r="H250" s="14">
        <f>IF(SUM(F250:G250)=0,"",(SUM(F250:G250)))</f>
        <v>96</v>
      </c>
      <c r="I250" s="14">
        <f>IFERROR(RANK(H250,$H$179:$H$254,1)+SUMPRODUCT((H250=$H$179:$H$254)*(G250&gt;$G$179:$G$254)),"")</f>
        <v>72</v>
      </c>
      <c r="J250" s="14"/>
    </row>
    <row r="251" spans="1:10" ht="21" customHeight="1">
      <c r="A251" s="11" t="s">
        <v>1</v>
      </c>
      <c r="B251" s="13">
        <v>19</v>
      </c>
      <c r="C251" s="12">
        <v>0.58611111111111203</v>
      </c>
      <c r="D251" s="11">
        <v>65030</v>
      </c>
      <c r="E251" s="11" t="s">
        <v>7</v>
      </c>
      <c r="F251" s="10">
        <v>51</v>
      </c>
      <c r="G251" s="10">
        <v>46</v>
      </c>
      <c r="H251" s="10">
        <f>IF(SUM(F251:G251)=0,"",(SUM(F251:G251)))</f>
        <v>97</v>
      </c>
      <c r="I251" s="10">
        <f>IFERROR(RANK(H251,$H$179:$H$254,1)+SUMPRODUCT((H251=$H$179:$H$254)*(G251&gt;$G$179:$G$254)),"")</f>
        <v>73</v>
      </c>
      <c r="J251" s="10"/>
    </row>
    <row r="252" spans="1:10" ht="21" customHeight="1">
      <c r="A252" s="7" t="s">
        <v>1</v>
      </c>
      <c r="B252" s="9">
        <v>13</v>
      </c>
      <c r="C252" s="8">
        <v>0.55277777777777803</v>
      </c>
      <c r="D252" s="7">
        <v>65123</v>
      </c>
      <c r="E252" s="7" t="s">
        <v>31</v>
      </c>
      <c r="F252" s="6">
        <v>52</v>
      </c>
      <c r="G252" s="6">
        <v>48</v>
      </c>
      <c r="H252" s="6">
        <f>IF(SUM(F252:G252)=0,"",(SUM(F252:G252)))</f>
        <v>100</v>
      </c>
      <c r="I252" s="6">
        <f>IFERROR(RANK(H252,$H$179:$H$254,1)+SUMPRODUCT((H252=$H$179:$H$254)*(G252&gt;$G$179:$G$254)),"")</f>
        <v>74</v>
      </c>
      <c r="J252" s="6"/>
    </row>
    <row r="253" spans="1:10" ht="21" customHeight="1">
      <c r="A253" s="7" t="s">
        <v>1</v>
      </c>
      <c r="B253" s="9">
        <v>19</v>
      </c>
      <c r="C253" s="8">
        <v>0.58611111111111203</v>
      </c>
      <c r="D253" s="7">
        <v>65017</v>
      </c>
      <c r="E253" s="7" t="s">
        <v>10</v>
      </c>
      <c r="F253" s="6">
        <v>51</v>
      </c>
      <c r="G253" s="6">
        <v>49</v>
      </c>
      <c r="H253" s="6">
        <f>IF(SUM(F253:G253)=0,"",(SUM(F253:G253)))</f>
        <v>100</v>
      </c>
      <c r="I253" s="6">
        <f>IFERROR(RANK(H253,$H$179:$H$254,1)+SUMPRODUCT((H253=$H$179:$H$254)*(G253&gt;$G$179:$G$254)),"")</f>
        <v>75</v>
      </c>
      <c r="J253" s="6"/>
    </row>
    <row r="254" spans="1:10" ht="21" customHeight="1">
      <c r="A254" s="3" t="s">
        <v>1</v>
      </c>
      <c r="B254" s="5">
        <v>18</v>
      </c>
      <c r="C254" s="4">
        <v>0.58055555555555605</v>
      </c>
      <c r="D254" s="3">
        <v>65144</v>
      </c>
      <c r="E254" s="3" t="s">
        <v>11</v>
      </c>
      <c r="F254" s="2">
        <v>54</v>
      </c>
      <c r="G254" s="2">
        <v>52</v>
      </c>
      <c r="H254" s="2">
        <f>IF(SUM(F254:G254)=0,"",(SUM(F254:G254)))</f>
        <v>106</v>
      </c>
      <c r="I254" s="2">
        <f>IFERROR(RANK(H254,$H$179:$H$254,1)+SUMPRODUCT((H254=$H$179:$H$254)*(G254&gt;$G$179:$G$254)),"")</f>
        <v>76</v>
      </c>
      <c r="J254" s="2"/>
    </row>
    <row r="255" spans="1:10" ht="21" customHeight="1">
      <c r="A255" s="7" t="s">
        <v>1</v>
      </c>
      <c r="B255" s="9">
        <v>4</v>
      </c>
      <c r="C255" s="8">
        <v>0.50277777777777777</v>
      </c>
      <c r="D255" s="7">
        <v>64711</v>
      </c>
      <c r="E255" s="7" t="s">
        <v>2</v>
      </c>
      <c r="F255" s="6"/>
      <c r="G255" s="6"/>
      <c r="H255" s="6"/>
      <c r="I255" s="6"/>
      <c r="J255" s="6"/>
    </row>
    <row r="256" spans="1:10" ht="21" customHeight="1">
      <c r="A256" s="3" t="s">
        <v>1</v>
      </c>
      <c r="B256" s="5">
        <v>8</v>
      </c>
      <c r="C256" s="4">
        <v>0.52500000000000002</v>
      </c>
      <c r="D256" s="3">
        <v>64842</v>
      </c>
      <c r="E256" s="3" t="s">
        <v>0</v>
      </c>
      <c r="F256" s="2"/>
      <c r="G256" s="2"/>
      <c r="H256" s="2"/>
      <c r="I256" s="2"/>
      <c r="J256" s="2"/>
    </row>
  </sheetData>
  <sortState ref="A56:J87">
    <sortCondition ref="H56:H87"/>
    <sortCondition ref="G56:G87"/>
  </sortState>
  <phoneticPr fontId="2" type="noConversion"/>
  <printOptions horizontalCentered="1"/>
  <pageMargins left="0.27559055118110237" right="0.27559055118110237" top="0.6692913385826772" bottom="0.55118110236220474" header="0.31496062992125984" footer="0.23622047244094491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27일 경기성적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kyga01</dc:creator>
  <cp:lastModifiedBy>kyga01</cp:lastModifiedBy>
  <dcterms:created xsi:type="dcterms:W3CDTF">2022-06-27T08:15:59Z</dcterms:created>
  <dcterms:modified xsi:type="dcterms:W3CDTF">2022-06-27T11:39:29Z</dcterms:modified>
</cp:coreProperties>
</file>