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0" yWindow="-60" windowWidth="10905" windowHeight="8025"/>
  </bookViews>
  <sheets>
    <sheet name="종합성적" sheetId="6" r:id="rId1"/>
  </sheets>
  <definedNames>
    <definedName name="_xlnm.Print_Titles" localSheetId="0">종합성적!#REF!</definedName>
  </definedNames>
  <calcPr calcId="124519"/>
</workbook>
</file>

<file path=xl/calcChain.xml><?xml version="1.0" encoding="utf-8"?>
<calcChain xmlns="http://schemas.openxmlformats.org/spreadsheetml/2006/main">
  <c r="K255" i="6"/>
  <c r="L255" s="1"/>
  <c r="K256"/>
  <c r="L256" s="1"/>
  <c r="K254"/>
  <c r="L254" s="1"/>
  <c r="K253"/>
  <c r="L253" s="1"/>
  <c r="K246"/>
  <c r="L246" s="1"/>
  <c r="K250"/>
  <c r="L250" s="1"/>
  <c r="K251"/>
  <c r="L251" s="1"/>
  <c r="K252"/>
  <c r="L252" s="1"/>
  <c r="K249"/>
  <c r="L249" s="1"/>
  <c r="K245"/>
  <c r="L245" s="1"/>
  <c r="K247"/>
  <c r="L247" s="1"/>
  <c r="K248"/>
  <c r="L248" s="1"/>
  <c r="K230"/>
  <c r="L230" s="1"/>
  <c r="K241"/>
  <c r="L241" s="1"/>
  <c r="K237"/>
  <c r="L237" s="1"/>
  <c r="K231"/>
  <c r="L231" s="1"/>
  <c r="K234"/>
  <c r="L234" s="1"/>
  <c r="K243"/>
  <c r="L243" s="1"/>
  <c r="K235"/>
  <c r="L235" s="1"/>
  <c r="K236"/>
  <c r="L236" s="1"/>
  <c r="K229"/>
  <c r="L229" s="1"/>
  <c r="K257"/>
  <c r="K227"/>
  <c r="L227" s="1"/>
  <c r="K224"/>
  <c r="L224" s="1"/>
  <c r="K232"/>
  <c r="L232" s="1"/>
  <c r="K217"/>
  <c r="L217" s="1"/>
  <c r="K242"/>
  <c r="L242" s="1"/>
  <c r="K240"/>
  <c r="L240" s="1"/>
  <c r="K225"/>
  <c r="L225" s="1"/>
  <c r="K211"/>
  <c r="L211" s="1"/>
  <c r="K233"/>
  <c r="L233" s="1"/>
  <c r="K239"/>
  <c r="L239" s="1"/>
  <c r="K220"/>
  <c r="L220" s="1"/>
  <c r="K244"/>
  <c r="L244" s="1"/>
  <c r="K238"/>
  <c r="L238" s="1"/>
  <c r="K228"/>
  <c r="L228" s="1"/>
  <c r="K222"/>
  <c r="L222" s="1"/>
  <c r="K223"/>
  <c r="L223" s="1"/>
  <c r="K226"/>
  <c r="L226" s="1"/>
  <c r="K214"/>
  <c r="L214" s="1"/>
  <c r="K221"/>
  <c r="L221" s="1"/>
  <c r="K216"/>
  <c r="L216" s="1"/>
  <c r="K212"/>
  <c r="L212" s="1"/>
  <c r="K203"/>
  <c r="L203" s="1"/>
  <c r="K215"/>
  <c r="L215" s="1"/>
  <c r="K202"/>
  <c r="L202" s="1"/>
  <c r="K218"/>
  <c r="L218" s="1"/>
  <c r="K191"/>
  <c r="L191" s="1"/>
  <c r="K206"/>
  <c r="L206" s="1"/>
  <c r="K213"/>
  <c r="L213" s="1"/>
  <c r="K204"/>
  <c r="L204" s="1"/>
  <c r="K194"/>
  <c r="L194" s="1"/>
  <c r="K207"/>
  <c r="L207" s="1"/>
  <c r="K219"/>
  <c r="L219" s="1"/>
  <c r="K199"/>
  <c r="L199" s="1"/>
  <c r="K189"/>
  <c r="L189" s="1"/>
  <c r="K192"/>
  <c r="L192" s="1"/>
  <c r="K208"/>
  <c r="L208" s="1"/>
  <c r="K200"/>
  <c r="L200" s="1"/>
  <c r="K209"/>
  <c r="L209" s="1"/>
  <c r="K187"/>
  <c r="L187" s="1"/>
  <c r="K210"/>
  <c r="L210" s="1"/>
  <c r="K205"/>
  <c r="L205" s="1"/>
  <c r="K198"/>
  <c r="L198" s="1"/>
  <c r="K197"/>
  <c r="L197" s="1"/>
  <c r="K195"/>
  <c r="L195" s="1"/>
  <c r="K184"/>
  <c r="L184" s="1"/>
  <c r="K201"/>
  <c r="L201" s="1"/>
  <c r="K182"/>
  <c r="L182" s="1"/>
  <c r="K196"/>
  <c r="L196" s="1"/>
  <c r="K185"/>
  <c r="L185" s="1"/>
  <c r="K188"/>
  <c r="L188" s="1"/>
  <c r="K183"/>
  <c r="L183" s="1"/>
  <c r="K193"/>
  <c r="L193" s="1"/>
  <c r="K186"/>
  <c r="L186" s="1"/>
  <c r="K190"/>
  <c r="L190" s="1"/>
  <c r="K179"/>
  <c r="L179" s="1"/>
  <c r="K177"/>
  <c r="L177" s="1"/>
  <c r="K176"/>
  <c r="K175"/>
  <c r="L175" s="1"/>
  <c r="K173"/>
  <c r="L173" s="1"/>
  <c r="K174"/>
  <c r="L174" s="1"/>
  <c r="K171"/>
  <c r="K172"/>
  <c r="L172" s="1"/>
  <c r="K169"/>
  <c r="L169" s="1"/>
  <c r="K167"/>
  <c r="L167" s="1"/>
  <c r="K170"/>
  <c r="K168"/>
  <c r="L168" s="1"/>
  <c r="K165"/>
  <c r="L165" s="1"/>
  <c r="K164"/>
  <c r="L164" s="1"/>
  <c r="K163"/>
  <c r="K161"/>
  <c r="L161" s="1"/>
  <c r="K166"/>
  <c r="L166" s="1"/>
  <c r="K162"/>
  <c r="L162" s="1"/>
  <c r="K158"/>
  <c r="L158" s="1"/>
  <c r="K154"/>
  <c r="L154" s="1"/>
  <c r="K156"/>
  <c r="L156" s="1"/>
  <c r="K178"/>
  <c r="K160"/>
  <c r="K159"/>
  <c r="L159" s="1"/>
  <c r="K155"/>
  <c r="L155" s="1"/>
  <c r="K157"/>
  <c r="L157" s="1"/>
  <c r="K146"/>
  <c r="L146" s="1"/>
  <c r="K151"/>
  <c r="L151" s="1"/>
  <c r="K152"/>
  <c r="L152" s="1"/>
  <c r="K153"/>
  <c r="L153" s="1"/>
  <c r="K150"/>
  <c r="K149"/>
  <c r="L149" s="1"/>
  <c r="K148"/>
  <c r="L148" s="1"/>
  <c r="K143"/>
  <c r="L143" s="1"/>
  <c r="K140"/>
  <c r="L140" s="1"/>
  <c r="K145"/>
  <c r="L145" s="1"/>
  <c r="K141"/>
  <c r="L141" s="1"/>
  <c r="K142"/>
  <c r="L142" s="1"/>
  <c r="K136"/>
  <c r="L136" s="1"/>
  <c r="K138"/>
  <c r="L138" s="1"/>
  <c r="K144"/>
  <c r="L144" s="1"/>
  <c r="K147"/>
  <c r="L147" s="1"/>
  <c r="K139"/>
  <c r="L139" s="1"/>
  <c r="K137"/>
  <c r="L137" s="1"/>
  <c r="K134"/>
  <c r="K135"/>
  <c r="L135" s="1"/>
  <c r="K132"/>
  <c r="L132" s="1"/>
  <c r="K133"/>
  <c r="L133" s="1"/>
  <c r="K39"/>
  <c r="L39" s="1"/>
  <c r="K37"/>
  <c r="L37" s="1"/>
  <c r="K38"/>
  <c r="L38" s="1"/>
  <c r="K35"/>
  <c r="K36"/>
  <c r="L36" s="1"/>
  <c r="K34"/>
  <c r="K33"/>
  <c r="L33" s="1"/>
  <c r="K32"/>
  <c r="K30"/>
  <c r="L30" s="1"/>
  <c r="K31"/>
  <c r="K29"/>
  <c r="L29" s="1"/>
  <c r="K23"/>
  <c r="L23" s="1"/>
  <c r="K25"/>
  <c r="L25" s="1"/>
  <c r="K28"/>
  <c r="L28" s="1"/>
  <c r="K21"/>
  <c r="L21" s="1"/>
  <c r="K27"/>
  <c r="L27" s="1"/>
  <c r="K17"/>
  <c r="L17" s="1"/>
  <c r="K18"/>
  <c r="K22"/>
  <c r="L22" s="1"/>
  <c r="K24"/>
  <c r="L24" s="1"/>
  <c r="K26"/>
  <c r="L26" s="1"/>
  <c r="K19"/>
  <c r="L19" s="1"/>
  <c r="K16"/>
  <c r="L16" s="1"/>
  <c r="K14"/>
  <c r="L14" s="1"/>
  <c r="K4"/>
  <c r="L4" s="1"/>
  <c r="K11"/>
  <c r="L11" s="1"/>
  <c r="K15"/>
  <c r="L15" s="1"/>
  <c r="K10"/>
  <c r="L10" s="1"/>
  <c r="K9"/>
  <c r="L9" s="1"/>
  <c r="K12"/>
  <c r="L12" s="1"/>
  <c r="K3"/>
  <c r="L3" s="1"/>
  <c r="K13"/>
  <c r="K6"/>
  <c r="L6" s="1"/>
  <c r="K20"/>
  <c r="L20" s="1"/>
  <c r="K7"/>
  <c r="L7" s="1"/>
  <c r="K8"/>
  <c r="L8" s="1"/>
  <c r="K5"/>
  <c r="L5" s="1"/>
  <c r="K129"/>
  <c r="K128"/>
  <c r="L128" s="1"/>
  <c r="K125"/>
  <c r="K121"/>
  <c r="L121" s="1"/>
  <c r="K127"/>
  <c r="L127" s="1"/>
  <c r="K117"/>
  <c r="L117" s="1"/>
  <c r="K118"/>
  <c r="L118" s="1"/>
  <c r="K123"/>
  <c r="L123" s="1"/>
  <c r="K116"/>
  <c r="L116" s="1"/>
  <c r="K115"/>
  <c r="L115" s="1"/>
  <c r="K122"/>
  <c r="L122" s="1"/>
  <c r="K126"/>
  <c r="L126" s="1"/>
  <c r="K111"/>
  <c r="L111" s="1"/>
  <c r="K112"/>
  <c r="L112" s="1"/>
  <c r="K120"/>
  <c r="K114"/>
  <c r="L114" s="1"/>
  <c r="K119"/>
  <c r="L119" s="1"/>
  <c r="K124"/>
  <c r="L124" s="1"/>
  <c r="K108"/>
  <c r="K107"/>
  <c r="L107" s="1"/>
  <c r="K109"/>
  <c r="L109" s="1"/>
  <c r="K110"/>
  <c r="L110" s="1"/>
  <c r="K106"/>
  <c r="K113"/>
  <c r="L113" s="1"/>
  <c r="K102"/>
  <c r="K104"/>
  <c r="L104" s="1"/>
  <c r="K101"/>
  <c r="L101" s="1"/>
  <c r="K98"/>
  <c r="L98" s="1"/>
  <c r="K105"/>
  <c r="K99"/>
  <c r="L99" s="1"/>
  <c r="K103"/>
  <c r="L103" s="1"/>
  <c r="K100"/>
  <c r="L100" s="1"/>
  <c r="K94"/>
  <c r="K91"/>
  <c r="L91" s="1"/>
  <c r="K92"/>
  <c r="L92" s="1"/>
  <c r="K93"/>
  <c r="L93" s="1"/>
  <c r="K90"/>
  <c r="K89"/>
  <c r="L89" s="1"/>
  <c r="K95"/>
  <c r="K87"/>
  <c r="L87" s="1"/>
  <c r="K88"/>
  <c r="K84"/>
  <c r="L84" s="1"/>
  <c r="K86"/>
  <c r="K85"/>
  <c r="L85" s="1"/>
  <c r="K83"/>
  <c r="L83" s="1"/>
  <c r="K82"/>
  <c r="L82" s="1"/>
  <c r="K80"/>
  <c r="K78"/>
  <c r="L78" s="1"/>
  <c r="K81"/>
  <c r="K79"/>
  <c r="L79" s="1"/>
  <c r="K76"/>
  <c r="K73"/>
  <c r="K77"/>
  <c r="K74"/>
  <c r="L74" s="1"/>
  <c r="K75"/>
  <c r="L75" s="1"/>
  <c r="K72"/>
  <c r="L72" s="1"/>
  <c r="K66"/>
  <c r="K64"/>
  <c r="L64" s="1"/>
  <c r="K65"/>
  <c r="K63"/>
  <c r="L63" s="1"/>
  <c r="K62"/>
  <c r="K69"/>
  <c r="K61"/>
  <c r="L61" s="1"/>
  <c r="K68"/>
  <c r="K60"/>
  <c r="K57"/>
  <c r="L57" s="1"/>
  <c r="K59"/>
  <c r="K56"/>
  <c r="L56" s="1"/>
  <c r="K53"/>
  <c r="K54"/>
  <c r="L54" s="1"/>
  <c r="K49"/>
  <c r="K67"/>
  <c r="K58"/>
  <c r="K55"/>
  <c r="L55" s="1"/>
  <c r="K50"/>
  <c r="K52"/>
  <c r="L52" s="1"/>
  <c r="K45"/>
  <c r="K51"/>
  <c r="L51" s="1"/>
  <c r="K48"/>
  <c r="L48" s="1"/>
  <c r="K47"/>
  <c r="L47" s="1"/>
  <c r="K46"/>
  <c r="L46" s="1"/>
  <c r="K44"/>
  <c r="L44" s="1"/>
  <c r="L176"/>
  <c r="L171"/>
  <c r="L170"/>
  <c r="L163"/>
  <c r="L160"/>
  <c r="L150"/>
  <c r="L134"/>
  <c r="L35"/>
  <c r="L34"/>
  <c r="L32"/>
  <c r="L31"/>
  <c r="L18"/>
  <c r="L13"/>
  <c r="L129"/>
  <c r="L125"/>
  <c r="L120"/>
  <c r="L108"/>
  <c r="L106"/>
  <c r="L102"/>
  <c r="L105"/>
  <c r="L94"/>
  <c r="L90"/>
  <c r="L88"/>
  <c r="L86"/>
  <c r="L80"/>
  <c r="L81"/>
  <c r="L76"/>
  <c r="L73"/>
  <c r="L77"/>
  <c r="L66"/>
  <c r="L65"/>
  <c r="L62"/>
  <c r="L60"/>
  <c r="L59"/>
  <c r="L53"/>
  <c r="L49"/>
  <c r="L58"/>
  <c r="L50"/>
  <c r="L45"/>
  <c r="M190" l="1"/>
  <c r="M193"/>
  <c r="M188"/>
  <c r="M196"/>
  <c r="M201"/>
  <c r="M195"/>
  <c r="M198"/>
  <c r="M208"/>
  <c r="M189"/>
  <c r="M219"/>
  <c r="M194"/>
  <c r="M213"/>
  <c r="M191"/>
  <c r="M202"/>
  <c r="M203"/>
  <c r="M216"/>
  <c r="M214"/>
  <c r="M223"/>
  <c r="M228"/>
  <c r="M244"/>
  <c r="M239"/>
  <c r="M211"/>
  <c r="M217"/>
  <c r="M224"/>
  <c r="M243"/>
  <c r="M231"/>
  <c r="M241"/>
  <c r="M248"/>
  <c r="M245"/>
  <c r="M252"/>
  <c r="M250"/>
  <c r="M253"/>
  <c r="M256"/>
  <c r="M186"/>
  <c r="M185"/>
  <c r="M182"/>
  <c r="M184"/>
  <c r="M197"/>
  <c r="M205"/>
  <c r="M187"/>
  <c r="M200"/>
  <c r="M192"/>
  <c r="M199"/>
  <c r="M207"/>
  <c r="M204"/>
  <c r="M206"/>
  <c r="M218"/>
  <c r="M215"/>
  <c r="M212"/>
  <c r="M221"/>
  <c r="M226"/>
  <c r="M222"/>
  <c r="M238"/>
  <c r="M220"/>
  <c r="M233"/>
  <c r="M225"/>
  <c r="M242"/>
  <c r="M232"/>
  <c r="M227"/>
  <c r="M229"/>
  <c r="M234"/>
  <c r="M237"/>
  <c r="M230"/>
  <c r="M247"/>
  <c r="M249"/>
  <c r="M251"/>
  <c r="M246"/>
  <c r="M254"/>
  <c r="M255"/>
  <c r="M103"/>
  <c r="M133"/>
  <c r="M46"/>
  <c r="M5"/>
  <c r="M13"/>
  <c r="M45"/>
  <c r="M60"/>
  <c r="M11"/>
  <c r="M28"/>
  <c r="M139"/>
  <c r="M140"/>
  <c r="M146"/>
  <c r="M158"/>
  <c r="M170"/>
  <c r="M171"/>
  <c r="M51"/>
  <c r="M55"/>
  <c r="M64"/>
  <c r="M91"/>
  <c r="M137"/>
  <c r="M138"/>
  <c r="M145"/>
  <c r="M151"/>
  <c r="M159"/>
  <c r="M154"/>
  <c r="M161"/>
  <c r="M168"/>
  <c r="M172"/>
  <c r="M175"/>
  <c r="M44"/>
  <c r="M53"/>
  <c r="M66"/>
  <c r="M19"/>
  <c r="M136"/>
  <c r="M160"/>
  <c r="M163"/>
  <c r="M48"/>
  <c r="M50"/>
  <c r="M49"/>
  <c r="M59"/>
  <c r="M61"/>
  <c r="M65"/>
  <c r="M134"/>
  <c r="M144"/>
  <c r="M141"/>
  <c r="M148"/>
  <c r="M152"/>
  <c r="M155"/>
  <c r="M156"/>
  <c r="M166"/>
  <c r="M165"/>
  <c r="M169"/>
  <c r="M173"/>
  <c r="M179"/>
  <c r="M58"/>
  <c r="M62"/>
  <c r="M9"/>
  <c r="M18"/>
  <c r="M47"/>
  <c r="M52"/>
  <c r="M56"/>
  <c r="M63"/>
  <c r="M89"/>
  <c r="M135"/>
  <c r="M147"/>
  <c r="M143"/>
  <c r="M153"/>
  <c r="M157"/>
  <c r="M162"/>
  <c r="M164"/>
  <c r="M167"/>
  <c r="M174"/>
  <c r="M177"/>
  <c r="M176"/>
  <c r="M118"/>
  <c r="M94"/>
  <c r="M90"/>
  <c r="M88"/>
  <c r="M83"/>
  <c r="M81"/>
  <c r="M77"/>
  <c r="M102"/>
  <c r="M109"/>
  <c r="M111"/>
  <c r="M116"/>
  <c r="M127"/>
  <c r="M106"/>
  <c r="M105"/>
  <c r="M119"/>
  <c r="M114"/>
  <c r="M122"/>
  <c r="M123"/>
  <c r="M125"/>
  <c r="M31"/>
  <c r="M34"/>
  <c r="M37"/>
  <c r="M113"/>
  <c r="M93"/>
  <c r="M87"/>
  <c r="M85"/>
  <c r="M78"/>
  <c r="M73"/>
  <c r="M99"/>
  <c r="M117"/>
  <c r="M6"/>
  <c r="M12"/>
  <c r="M15"/>
  <c r="M16"/>
  <c r="M22"/>
  <c r="M21"/>
  <c r="M29"/>
  <c r="M33"/>
  <c r="M38"/>
  <c r="M101"/>
  <c r="M72"/>
  <c r="M86"/>
  <c r="M80"/>
  <c r="M76"/>
  <c r="M98"/>
  <c r="M107"/>
  <c r="M126"/>
  <c r="M121"/>
  <c r="M20"/>
  <c r="M14"/>
  <c r="M24"/>
  <c r="M27"/>
  <c r="M23"/>
  <c r="M32"/>
  <c r="M35"/>
  <c r="M108"/>
  <c r="M84"/>
  <c r="M82"/>
  <c r="M79"/>
  <c r="M74"/>
  <c r="M100"/>
  <c r="M104"/>
  <c r="M124"/>
  <c r="M115"/>
  <c r="M128"/>
  <c r="M7"/>
  <c r="M3"/>
  <c r="M10"/>
  <c r="M4"/>
  <c r="M26"/>
  <c r="M17"/>
  <c r="M25"/>
  <c r="M30"/>
  <c r="M36"/>
  <c r="M39"/>
  <c r="M132"/>
  <c r="M8"/>
  <c r="M129"/>
  <c r="M92"/>
</calcChain>
</file>

<file path=xl/sharedStrings.xml><?xml version="1.0" encoding="utf-8"?>
<sst xmlns="http://schemas.openxmlformats.org/spreadsheetml/2006/main" count="625" uniqueCount="310">
  <si>
    <t>조</t>
    <phoneticPr fontId="2" type="noConversion"/>
  </si>
  <si>
    <t>이소영</t>
  </si>
  <si>
    <t>정지우</t>
  </si>
  <si>
    <t>윤예진</t>
  </si>
  <si>
    <t>현가은</t>
  </si>
  <si>
    <t>한수영</t>
  </si>
  <si>
    <t>박시연</t>
  </si>
  <si>
    <t>황예람</t>
  </si>
  <si>
    <t>선채리</t>
  </si>
  <si>
    <t>오연주</t>
  </si>
  <si>
    <t>정현경</t>
  </si>
  <si>
    <t>안채원</t>
  </si>
  <si>
    <t>우예슬</t>
  </si>
  <si>
    <t>안다솔</t>
  </si>
  <si>
    <t>태양</t>
  </si>
  <si>
    <t>권애린</t>
  </si>
  <si>
    <t>두은겸</t>
  </si>
  <si>
    <t>김남주</t>
  </si>
  <si>
    <t>김정서</t>
  </si>
  <si>
    <t>구다은</t>
  </si>
  <si>
    <t>김하은0701</t>
  </si>
  <si>
    <t>김소연</t>
  </si>
  <si>
    <t>이미</t>
  </si>
  <si>
    <t>오가은</t>
  </si>
  <si>
    <t>김시연</t>
  </si>
  <si>
    <t>조경은</t>
  </si>
  <si>
    <t>박가윤</t>
  </si>
  <si>
    <t>김태훈</t>
  </si>
  <si>
    <t>고병헌</t>
  </si>
  <si>
    <t>강승원</t>
  </si>
  <si>
    <t>김동건</t>
  </si>
  <si>
    <t>박현</t>
  </si>
  <si>
    <t>문준우</t>
  </si>
  <si>
    <t>이시우</t>
  </si>
  <si>
    <t>강민재</t>
  </si>
  <si>
    <t>김찬민</t>
  </si>
  <si>
    <t>김건호</t>
  </si>
  <si>
    <t>박대현</t>
  </si>
  <si>
    <t>신석원</t>
  </si>
  <si>
    <t>박찬수</t>
  </si>
  <si>
    <t>송영재</t>
  </si>
  <si>
    <t>김헌</t>
  </si>
  <si>
    <t>김동우</t>
  </si>
  <si>
    <t>양휘규</t>
  </si>
  <si>
    <t>최규현</t>
  </si>
  <si>
    <t>김희성</t>
  </si>
  <si>
    <t>박현우</t>
  </si>
  <si>
    <t>김재준</t>
  </si>
  <si>
    <t>이현</t>
  </si>
  <si>
    <t>조민석</t>
  </si>
  <si>
    <t>김대겸</t>
  </si>
  <si>
    <t>정조국</t>
  </si>
  <si>
    <t>민준휘</t>
  </si>
  <si>
    <t>송우열</t>
  </si>
  <si>
    <t>허승완</t>
  </si>
  <si>
    <t>주하성</t>
  </si>
  <si>
    <t>김강민</t>
  </si>
  <si>
    <t>남기현</t>
  </si>
  <si>
    <t>박준현</t>
  </si>
  <si>
    <t>이준기</t>
  </si>
  <si>
    <t>박종상</t>
  </si>
  <si>
    <t>박태후</t>
  </si>
  <si>
    <t>김준우</t>
  </si>
  <si>
    <t>배태랑</t>
  </si>
  <si>
    <t>이건호</t>
  </si>
  <si>
    <t>허율</t>
  </si>
  <si>
    <t>최영욱</t>
  </si>
  <si>
    <t>송민준</t>
  </si>
  <si>
    <t>이재혁</t>
  </si>
  <si>
    <t>이대호</t>
  </si>
  <si>
    <t>김태산</t>
  </si>
  <si>
    <t>이주환</t>
  </si>
  <si>
    <t>권율</t>
  </si>
  <si>
    <t>김주원0813</t>
  </si>
  <si>
    <t>김지우0429</t>
  </si>
  <si>
    <t>김태율</t>
  </si>
  <si>
    <t>이주원</t>
  </si>
  <si>
    <t>류현승</t>
  </si>
  <si>
    <t>김남혁</t>
  </si>
  <si>
    <t>유승현</t>
  </si>
  <si>
    <t>신희규</t>
  </si>
  <si>
    <t>최마루</t>
  </si>
  <si>
    <t>양유빈</t>
  </si>
  <si>
    <t>임진원</t>
  </si>
  <si>
    <t>이사랑</t>
  </si>
  <si>
    <t>김채린</t>
  </si>
  <si>
    <t>이규은</t>
  </si>
  <si>
    <t>김민주</t>
  </si>
  <si>
    <t>이지효</t>
  </si>
  <si>
    <t>정세영</t>
  </si>
  <si>
    <t>손수민</t>
  </si>
  <si>
    <t>최수호</t>
  </si>
  <si>
    <t>유로하</t>
  </si>
  <si>
    <t>전강주</t>
  </si>
  <si>
    <t>김아란</t>
  </si>
  <si>
    <t>최서현</t>
  </si>
  <si>
    <t>김가은</t>
  </si>
  <si>
    <t>강수아</t>
  </si>
  <si>
    <t>유예나</t>
  </si>
  <si>
    <t>문서영</t>
  </si>
  <si>
    <t>박세윤</t>
  </si>
  <si>
    <t>홍시우</t>
  </si>
  <si>
    <t>문서우</t>
  </si>
  <si>
    <t>이지우</t>
  </si>
  <si>
    <t>전유현</t>
  </si>
  <si>
    <t>신승아</t>
  </si>
  <si>
    <t>송시율</t>
  </si>
  <si>
    <t>김나경</t>
  </si>
  <si>
    <t>소유하</t>
  </si>
  <si>
    <t>김명지</t>
  </si>
  <si>
    <t>김은세</t>
  </si>
  <si>
    <t>유슬아</t>
  </si>
  <si>
    <t>김지우0620</t>
  </si>
  <si>
    <t>이나나</t>
  </si>
  <si>
    <t>김서은</t>
  </si>
  <si>
    <t>이초희</t>
  </si>
  <si>
    <t>이나경0915</t>
  </si>
  <si>
    <t>이초원</t>
  </si>
  <si>
    <t>김송하</t>
  </si>
  <si>
    <t>이다함</t>
  </si>
  <si>
    <t>김지아</t>
  </si>
  <si>
    <t>김민서</t>
  </si>
  <si>
    <t>김범준</t>
  </si>
  <si>
    <t>김동현</t>
  </si>
  <si>
    <t>박한솔</t>
  </si>
  <si>
    <t>강지수</t>
  </si>
  <si>
    <t>유민혁</t>
  </si>
  <si>
    <t>조원서</t>
  </si>
  <si>
    <t>백승연</t>
  </si>
  <si>
    <t>김주환</t>
  </si>
  <si>
    <t>유겸</t>
  </si>
  <si>
    <t>양상훈</t>
  </si>
  <si>
    <t>박준영</t>
  </si>
  <si>
    <t>김예성</t>
  </si>
  <si>
    <t>주현규</t>
  </si>
  <si>
    <t>김민제</t>
  </si>
  <si>
    <t>김하민</t>
  </si>
  <si>
    <t>정희규</t>
  </si>
  <si>
    <t>송채무</t>
  </si>
  <si>
    <t>김주호</t>
  </si>
  <si>
    <t>서현준</t>
  </si>
  <si>
    <t>이담</t>
  </si>
  <si>
    <t>박건웅</t>
  </si>
  <si>
    <t>강태산</t>
  </si>
  <si>
    <t>황규린</t>
  </si>
  <si>
    <t>신진형</t>
  </si>
  <si>
    <t>김주원0117</t>
  </si>
  <si>
    <t>엄정현</t>
  </si>
  <si>
    <t>황세웅</t>
  </si>
  <si>
    <t>정지운</t>
  </si>
  <si>
    <t>최규환</t>
  </si>
  <si>
    <t>양성한</t>
  </si>
  <si>
    <t>안시환</t>
  </si>
  <si>
    <t>김민성</t>
  </si>
  <si>
    <t>장진우</t>
  </si>
  <si>
    <t>반승현</t>
  </si>
  <si>
    <t>류승유</t>
  </si>
  <si>
    <t>손정원</t>
  </si>
  <si>
    <t>김남휘</t>
  </si>
  <si>
    <t>황준영</t>
  </si>
  <si>
    <t>김민준0706</t>
  </si>
  <si>
    <t>이상민</t>
  </si>
  <si>
    <t>구왕모</t>
  </si>
  <si>
    <t>신지환</t>
  </si>
  <si>
    <t>이도연</t>
  </si>
  <si>
    <t>한겸재</t>
  </si>
  <si>
    <t>김민준0603</t>
  </si>
  <si>
    <t>여도윤</t>
  </si>
  <si>
    <t>김규민</t>
  </si>
  <si>
    <t>정지후</t>
  </si>
  <si>
    <t>정고은</t>
  </si>
  <si>
    <t>표송현</t>
  </si>
  <si>
    <t>윤채연</t>
  </si>
  <si>
    <t>박지민</t>
  </si>
  <si>
    <t>박예담</t>
  </si>
  <si>
    <t>민이수</t>
  </si>
  <si>
    <t>이수민</t>
  </si>
  <si>
    <t>이유정</t>
  </si>
  <si>
    <t>성채흔</t>
  </si>
  <si>
    <t>김고은</t>
  </si>
  <si>
    <t>이지요</t>
  </si>
  <si>
    <t>정문영</t>
  </si>
  <si>
    <t>박서진</t>
  </si>
  <si>
    <t>최정인</t>
  </si>
  <si>
    <t>김가연0118</t>
  </si>
  <si>
    <t>김인서</t>
  </si>
  <si>
    <t>이지유</t>
  </si>
  <si>
    <t>정수아</t>
  </si>
  <si>
    <t>조현지</t>
  </si>
  <si>
    <t>김도연</t>
  </si>
  <si>
    <t>김서연</t>
  </si>
  <si>
    <t>정지연</t>
  </si>
  <si>
    <t>김가연0811</t>
  </si>
  <si>
    <t>강비주</t>
  </si>
  <si>
    <t>김수빈</t>
  </si>
  <si>
    <t>박정민</t>
  </si>
  <si>
    <t>김은재</t>
  </si>
  <si>
    <t>김세이</t>
  </si>
  <si>
    <t>김하은0915</t>
  </si>
  <si>
    <t>박채민</t>
  </si>
  <si>
    <t>유승은</t>
  </si>
  <si>
    <t>안윤희</t>
  </si>
  <si>
    <t>송지민0310</t>
  </si>
  <si>
    <t>손지원</t>
  </si>
  <si>
    <t>박하영</t>
  </si>
  <si>
    <t>김예나</t>
  </si>
  <si>
    <t>백규리</t>
  </si>
  <si>
    <t>소리엘</t>
  </si>
  <si>
    <t>권지혜</t>
  </si>
  <si>
    <t>김보결</t>
  </si>
  <si>
    <t>송지민0218</t>
  </si>
  <si>
    <t>이하연</t>
  </si>
  <si>
    <t>양하연</t>
  </si>
  <si>
    <t>김하은0425</t>
  </si>
  <si>
    <t>박예준</t>
  </si>
  <si>
    <t>이지서</t>
  </si>
  <si>
    <t>배성은</t>
  </si>
  <si>
    <t>이나경0107</t>
  </si>
  <si>
    <t>이연수</t>
  </si>
  <si>
    <t>윤다빈</t>
  </si>
  <si>
    <t>고다연</t>
  </si>
  <si>
    <t>박줄리혜빈</t>
  </si>
  <si>
    <t>고서진</t>
  </si>
  <si>
    <t>김지현</t>
  </si>
  <si>
    <t>현민영</t>
  </si>
  <si>
    <t>하유진</t>
  </si>
  <si>
    <t>김서진</t>
  </si>
  <si>
    <t>이하음</t>
  </si>
  <si>
    <t>시네이자네사</t>
  </si>
  <si>
    <t>하준희</t>
  </si>
  <si>
    <t>김나현</t>
  </si>
  <si>
    <t>정예은</t>
  </si>
  <si>
    <t>김세연</t>
  </si>
  <si>
    <t>양혜원</t>
  </si>
  <si>
    <t>한송연</t>
  </si>
  <si>
    <t>정지오</t>
  </si>
  <si>
    <t>송민지</t>
  </si>
  <si>
    <t>허정연</t>
  </si>
  <si>
    <t>박시우</t>
  </si>
  <si>
    <t>지수아</t>
  </si>
  <si>
    <t>김연우</t>
  </si>
  <si>
    <t>서채원</t>
  </si>
  <si>
    <t>정미나</t>
  </si>
  <si>
    <t>도현서</t>
  </si>
  <si>
    <t>최윤서</t>
  </si>
  <si>
    <t>고은유</t>
  </si>
  <si>
    <t>시간</t>
    <phoneticPr fontId="2" type="noConversion"/>
  </si>
  <si>
    <t>선수명</t>
    <phoneticPr fontId="2" type="noConversion"/>
  </si>
  <si>
    <t>회원번호</t>
    <phoneticPr fontId="2" type="noConversion"/>
  </si>
  <si>
    <t>한성</t>
    <phoneticPr fontId="2" type="noConversion"/>
  </si>
  <si>
    <t>웅진</t>
    <phoneticPr fontId="2" type="noConversion"/>
  </si>
  <si>
    <t>TOTAL</t>
    <phoneticPr fontId="2" type="noConversion"/>
  </si>
  <si>
    <t>순위</t>
    <phoneticPr fontId="2" type="noConversion"/>
  </si>
  <si>
    <t>비고</t>
    <phoneticPr fontId="2" type="noConversion"/>
  </si>
  <si>
    <t>한성</t>
    <phoneticPr fontId="2" type="noConversion"/>
  </si>
  <si>
    <t>웅진</t>
    <phoneticPr fontId="2" type="noConversion"/>
  </si>
  <si>
    <t>TOTAL</t>
    <phoneticPr fontId="2" type="noConversion"/>
  </si>
  <si>
    <t>한성</t>
    <phoneticPr fontId="2" type="noConversion"/>
  </si>
  <si>
    <t>웅진</t>
    <phoneticPr fontId="2" type="noConversion"/>
  </si>
  <si>
    <t>TOTAL</t>
    <phoneticPr fontId="2" type="noConversion"/>
  </si>
  <si>
    <t>웅진</t>
    <phoneticPr fontId="2" type="noConversion"/>
  </si>
  <si>
    <t>사비</t>
    <phoneticPr fontId="2" type="noConversion"/>
  </si>
  <si>
    <t>TOTAL</t>
    <phoneticPr fontId="2" type="noConversion"/>
  </si>
  <si>
    <t>웅진</t>
    <phoneticPr fontId="2" type="noConversion"/>
  </si>
  <si>
    <t>사비</t>
    <phoneticPr fontId="2" type="noConversion"/>
  </si>
  <si>
    <t>TOTAL</t>
    <phoneticPr fontId="2" type="noConversion"/>
  </si>
  <si>
    <t>사비</t>
    <phoneticPr fontId="2" type="noConversion"/>
  </si>
  <si>
    <t>한성</t>
    <phoneticPr fontId="2" type="noConversion"/>
  </si>
  <si>
    <t>TOTAL</t>
    <phoneticPr fontId="2" type="noConversion"/>
  </si>
  <si>
    <t>부문</t>
    <phoneticPr fontId="2" type="noConversion"/>
  </si>
  <si>
    <t>종합</t>
    <phoneticPr fontId="2" type="noConversion"/>
  </si>
  <si>
    <t>27일</t>
    <phoneticPr fontId="2" type="noConversion"/>
  </si>
  <si>
    <t>28일</t>
    <phoneticPr fontId="2" type="noConversion"/>
  </si>
  <si>
    <t>여고부</t>
  </si>
  <si>
    <t>남고부</t>
  </si>
  <si>
    <t>남초부</t>
  </si>
  <si>
    <t/>
  </si>
  <si>
    <t>여초부</t>
  </si>
  <si>
    <t>남중부</t>
  </si>
  <si>
    <t>여중부</t>
  </si>
  <si>
    <t>DNS</t>
    <phoneticPr fontId="2" type="noConversion"/>
  </si>
  <si>
    <t>DNS</t>
    <phoneticPr fontId="2" type="noConversion"/>
  </si>
  <si>
    <t>WD</t>
    <phoneticPr fontId="2" type="noConversion"/>
  </si>
  <si>
    <t>DQ</t>
    <phoneticPr fontId="2" type="noConversion"/>
  </si>
  <si>
    <t>여고부 우승</t>
    <phoneticPr fontId="2" type="noConversion"/>
  </si>
  <si>
    <t>여고부 준우승</t>
    <phoneticPr fontId="2" type="noConversion"/>
  </si>
  <si>
    <t>여고부 3위</t>
    <phoneticPr fontId="2" type="noConversion"/>
  </si>
  <si>
    <t>저학년 최저타</t>
    <phoneticPr fontId="2" type="noConversion"/>
  </si>
  <si>
    <t>여초부 우승</t>
    <phoneticPr fontId="2" type="noConversion"/>
  </si>
  <si>
    <t>여초부 준우승</t>
    <phoneticPr fontId="2" type="noConversion"/>
  </si>
  <si>
    <t>여초부 3위</t>
    <phoneticPr fontId="2" type="noConversion"/>
  </si>
  <si>
    <t>여초부 4위</t>
    <phoneticPr fontId="2" type="noConversion"/>
  </si>
  <si>
    <t>여초부 5위</t>
    <phoneticPr fontId="2" type="noConversion"/>
  </si>
  <si>
    <t>여중부 우승</t>
    <phoneticPr fontId="2" type="noConversion"/>
  </si>
  <si>
    <t>여중부 준우승</t>
    <phoneticPr fontId="2" type="noConversion"/>
  </si>
  <si>
    <t>여중부 3위</t>
    <phoneticPr fontId="2" type="noConversion"/>
  </si>
  <si>
    <t>여중부 4위</t>
    <phoneticPr fontId="2" type="noConversion"/>
  </si>
  <si>
    <t>여중부 5위</t>
  </si>
  <si>
    <t>여중부 6위</t>
  </si>
  <si>
    <t>여중부 7위</t>
  </si>
  <si>
    <t>남중부 우승</t>
    <phoneticPr fontId="2" type="noConversion"/>
  </si>
  <si>
    <t>남중부 준우승</t>
    <phoneticPr fontId="2" type="noConversion"/>
  </si>
  <si>
    <t>남중부 3위</t>
    <phoneticPr fontId="2" type="noConversion"/>
  </si>
  <si>
    <t>남중부 4위</t>
    <phoneticPr fontId="2" type="noConversion"/>
  </si>
  <si>
    <t>남중부 5위</t>
    <phoneticPr fontId="2" type="noConversion"/>
  </si>
  <si>
    <t>남초부 우승</t>
    <phoneticPr fontId="2" type="noConversion"/>
  </si>
  <si>
    <t>남초부 준우승</t>
    <phoneticPr fontId="2" type="noConversion"/>
  </si>
  <si>
    <t>남초부 3위</t>
    <phoneticPr fontId="2" type="noConversion"/>
  </si>
  <si>
    <t>남초부 4위</t>
    <phoneticPr fontId="2" type="noConversion"/>
  </si>
  <si>
    <t>남초부 5위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</si>
</sst>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76" fontId="3" fillId="2" borderId="7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176" fontId="3" fillId="0" borderId="37" xfId="1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176" fontId="3" fillId="0" borderId="47" xfId="1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>
      <alignment horizontal="center" vertical="center" wrapText="1"/>
    </xf>
    <xf numFmtId="0" fontId="3" fillId="0" borderId="51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4" xfId="1" applyFont="1" applyFill="1" applyBorder="1" applyAlignment="1">
      <alignment horizontal="center" vertical="center" wrapText="1"/>
    </xf>
    <xf numFmtId="0" fontId="3" fillId="0" borderId="55" xfId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7"/>
  <sheetViews>
    <sheetView tabSelected="1" zoomScale="90" zoomScaleNormal="90" workbookViewId="0">
      <selection sqref="A1:A2"/>
    </sheetView>
  </sheetViews>
  <sheetFormatPr defaultRowHeight="21" customHeight="1"/>
  <cols>
    <col min="1" max="1" width="7.875" style="1" customWidth="1"/>
    <col min="2" max="2" width="4.5" style="1" customWidth="1"/>
    <col min="3" max="3" width="7.75" style="1" customWidth="1"/>
    <col min="4" max="4" width="8.625" style="1" customWidth="1"/>
    <col min="5" max="5" width="13.25" style="1" bestFit="1" customWidth="1"/>
    <col min="6" max="11" width="7.75" style="1" customWidth="1"/>
    <col min="12" max="12" width="8.875" style="1" customWidth="1"/>
    <col min="13" max="13" width="7.75" style="1" customWidth="1"/>
    <col min="14" max="14" width="15" style="1" customWidth="1"/>
    <col min="15" max="31" width="9.625" style="1" customWidth="1"/>
    <col min="32" max="33" width="7.75" style="1" customWidth="1"/>
    <col min="34" max="34" width="4.375" style="1" customWidth="1"/>
    <col min="35" max="16384" width="9" style="1"/>
  </cols>
  <sheetData>
    <row r="1" spans="1:14" ht="21" customHeight="1">
      <c r="A1" s="48" t="s">
        <v>269</v>
      </c>
      <c r="B1" s="33" t="s">
        <v>0</v>
      </c>
      <c r="C1" s="33" t="s">
        <v>246</v>
      </c>
      <c r="D1" s="33" t="s">
        <v>248</v>
      </c>
      <c r="E1" s="35" t="s">
        <v>247</v>
      </c>
      <c r="F1" s="27" t="s">
        <v>271</v>
      </c>
      <c r="G1" s="28"/>
      <c r="H1" s="28"/>
      <c r="I1" s="29" t="s">
        <v>272</v>
      </c>
      <c r="J1" s="28"/>
      <c r="K1" s="30"/>
      <c r="L1" s="31" t="s">
        <v>270</v>
      </c>
      <c r="M1" s="25" t="s">
        <v>252</v>
      </c>
      <c r="N1" s="49" t="s">
        <v>253</v>
      </c>
    </row>
    <row r="2" spans="1:14" ht="21" customHeight="1" thickBot="1">
      <c r="A2" s="50"/>
      <c r="B2" s="34"/>
      <c r="C2" s="34"/>
      <c r="D2" s="34"/>
      <c r="E2" s="36"/>
      <c r="F2" s="8" t="s">
        <v>260</v>
      </c>
      <c r="G2" s="7" t="s">
        <v>261</v>
      </c>
      <c r="H2" s="15" t="s">
        <v>262</v>
      </c>
      <c r="I2" s="18" t="s">
        <v>260</v>
      </c>
      <c r="J2" s="7" t="s">
        <v>261</v>
      </c>
      <c r="K2" s="9" t="s">
        <v>262</v>
      </c>
      <c r="L2" s="32"/>
      <c r="M2" s="26"/>
      <c r="N2" s="51"/>
    </row>
    <row r="3" spans="1:14" ht="21" customHeight="1" thickTop="1">
      <c r="A3" s="67" t="s">
        <v>277</v>
      </c>
      <c r="B3" s="68">
        <v>4</v>
      </c>
      <c r="C3" s="69">
        <v>0.50277777777777799</v>
      </c>
      <c r="D3" s="70">
        <v>64999</v>
      </c>
      <c r="E3" s="71" t="s">
        <v>96</v>
      </c>
      <c r="F3" s="72">
        <v>39</v>
      </c>
      <c r="G3" s="73">
        <v>38</v>
      </c>
      <c r="H3" s="74">
        <v>77</v>
      </c>
      <c r="I3" s="75">
        <v>34</v>
      </c>
      <c r="J3" s="73">
        <v>36</v>
      </c>
      <c r="K3" s="76">
        <f>IF(SUM(I3:J3)=0,"",(SUM(I3:J3)))</f>
        <v>70</v>
      </c>
      <c r="L3" s="77">
        <f>IFERROR(IF(H3+K3=0,"",H3+K3),"")</f>
        <v>147</v>
      </c>
      <c r="M3" s="78">
        <f>IFERROR(RANK(L3,$L$3:$L$41,1)+SUMPRODUCT((L3=$L$3:$L$41)*(K3&gt;$K$3:$K$41)),"")</f>
        <v>1</v>
      </c>
      <c r="N3" s="79" t="s">
        <v>288</v>
      </c>
    </row>
    <row r="4" spans="1:14" ht="21" customHeight="1">
      <c r="A4" s="52" t="s">
        <v>277</v>
      </c>
      <c r="B4" s="3">
        <v>4</v>
      </c>
      <c r="C4" s="4">
        <v>0.50277777777777799</v>
      </c>
      <c r="D4" s="2">
        <v>64424</v>
      </c>
      <c r="E4" s="6" t="s">
        <v>95</v>
      </c>
      <c r="F4" s="10">
        <v>40</v>
      </c>
      <c r="G4" s="5">
        <v>41</v>
      </c>
      <c r="H4" s="16">
        <v>81</v>
      </c>
      <c r="I4" s="19">
        <v>33</v>
      </c>
      <c r="J4" s="5">
        <v>35</v>
      </c>
      <c r="K4" s="11">
        <f>IF(SUM(I4:J4)=0,"",(SUM(I4:J4)))</f>
        <v>68</v>
      </c>
      <c r="L4" s="22">
        <f>IFERROR(IF(H4+K4=0,"",H4+K4),"")</f>
        <v>149</v>
      </c>
      <c r="M4" s="23">
        <f>IFERROR(RANK(L4,$L$3:$L$41,1)+SUMPRODUCT((L4=$L$3:$L$41)*(K4&gt;$K$3:$K$41)),"")</f>
        <v>2</v>
      </c>
      <c r="N4" s="53" t="s">
        <v>289</v>
      </c>
    </row>
    <row r="5" spans="1:14" ht="21" customHeight="1">
      <c r="A5" s="52" t="s">
        <v>277</v>
      </c>
      <c r="B5" s="3">
        <v>2</v>
      </c>
      <c r="C5" s="4">
        <v>0.4916666666666667</v>
      </c>
      <c r="D5" s="2">
        <v>64436</v>
      </c>
      <c r="E5" s="6" t="s">
        <v>90</v>
      </c>
      <c r="F5" s="10">
        <v>37</v>
      </c>
      <c r="G5" s="5">
        <v>35</v>
      </c>
      <c r="H5" s="16">
        <v>72</v>
      </c>
      <c r="I5" s="19">
        <v>38</v>
      </c>
      <c r="J5" s="5">
        <v>40</v>
      </c>
      <c r="K5" s="11">
        <f>IF(SUM(I5:J5)=0,"",(SUM(I5:J5)))</f>
        <v>78</v>
      </c>
      <c r="L5" s="22">
        <f>IFERROR(IF(H5+K5=0,"",H5+K5),"")</f>
        <v>150</v>
      </c>
      <c r="M5" s="23">
        <f>IFERROR(RANK(L5,$L$3:$L$41,1)+SUMPRODUCT((L5=$L$3:$L$41)*(K5&gt;$K$3:$K$41)),"")</f>
        <v>3</v>
      </c>
      <c r="N5" s="53" t="s">
        <v>290</v>
      </c>
    </row>
    <row r="6" spans="1:14" ht="21" customHeight="1">
      <c r="A6" s="52" t="s">
        <v>277</v>
      </c>
      <c r="B6" s="3">
        <v>1</v>
      </c>
      <c r="C6" s="4">
        <v>0.4861111111111111</v>
      </c>
      <c r="D6" s="2">
        <v>64593</v>
      </c>
      <c r="E6" s="6" t="s">
        <v>83</v>
      </c>
      <c r="F6" s="10">
        <v>40</v>
      </c>
      <c r="G6" s="5">
        <v>37</v>
      </c>
      <c r="H6" s="16">
        <v>77</v>
      </c>
      <c r="I6" s="19">
        <v>38</v>
      </c>
      <c r="J6" s="5">
        <v>36</v>
      </c>
      <c r="K6" s="11">
        <f>IF(SUM(I6:J6)=0,"",(SUM(I6:J6)))</f>
        <v>74</v>
      </c>
      <c r="L6" s="22">
        <f>IFERROR(IF(H6+K6=0,"",H6+K6),"")</f>
        <v>151</v>
      </c>
      <c r="M6" s="23">
        <f>IFERROR(RANK(L6,$L$3:$L$41,1)+SUMPRODUCT((L6=$L$3:$L$41)*(K6&gt;$K$3:$K$41)),"")</f>
        <v>4</v>
      </c>
      <c r="N6" s="53" t="s">
        <v>291</v>
      </c>
    </row>
    <row r="7" spans="1:14" ht="21" customHeight="1">
      <c r="A7" s="52" t="s">
        <v>277</v>
      </c>
      <c r="B7" s="3">
        <v>3</v>
      </c>
      <c r="C7" s="4">
        <v>0.49722222222222201</v>
      </c>
      <c r="D7" s="2">
        <v>65014</v>
      </c>
      <c r="E7" s="6" t="s">
        <v>91</v>
      </c>
      <c r="F7" s="10">
        <v>38</v>
      </c>
      <c r="G7" s="5">
        <v>38</v>
      </c>
      <c r="H7" s="16">
        <v>76</v>
      </c>
      <c r="I7" s="19">
        <v>36</v>
      </c>
      <c r="J7" s="5">
        <v>39</v>
      </c>
      <c r="K7" s="11">
        <f>IF(SUM(I7:J7)=0,"",(SUM(I7:J7)))</f>
        <v>75</v>
      </c>
      <c r="L7" s="22">
        <f>IFERROR(IF(H7+K7=0,"",H7+K7),"")</f>
        <v>151</v>
      </c>
      <c r="M7" s="23">
        <f>IFERROR(RANK(L7,$L$3:$L$41,1)+SUMPRODUCT((L7=$L$3:$L$41)*(K7&gt;$K$3:$K$41)),"")</f>
        <v>5</v>
      </c>
      <c r="N7" s="53" t="s">
        <v>292</v>
      </c>
    </row>
    <row r="8" spans="1:14" ht="21" customHeight="1">
      <c r="A8" s="52" t="s">
        <v>277</v>
      </c>
      <c r="B8" s="3">
        <v>1</v>
      </c>
      <c r="C8" s="4">
        <v>0.4861111111111111</v>
      </c>
      <c r="D8" s="2">
        <v>64695</v>
      </c>
      <c r="E8" s="6" t="s">
        <v>85</v>
      </c>
      <c r="F8" s="10">
        <v>37</v>
      </c>
      <c r="G8" s="5">
        <v>37</v>
      </c>
      <c r="H8" s="16">
        <v>74</v>
      </c>
      <c r="I8" s="19">
        <v>41</v>
      </c>
      <c r="J8" s="5">
        <v>39</v>
      </c>
      <c r="K8" s="11">
        <f>IF(SUM(I8:J8)=0,"",(SUM(I8:J8)))</f>
        <v>80</v>
      </c>
      <c r="L8" s="22">
        <f>IFERROR(IF(H8+K8=0,"",H8+K8),"")</f>
        <v>154</v>
      </c>
      <c r="M8" s="23">
        <f>IFERROR(RANK(L8,$L$3:$L$41,1)+SUMPRODUCT((L8=$L$3:$L$41)*(K8&gt;$K$3:$K$41)),"")</f>
        <v>6</v>
      </c>
      <c r="N8" s="53"/>
    </row>
    <row r="9" spans="1:14" ht="21" customHeight="1">
      <c r="A9" s="52" t="s">
        <v>277</v>
      </c>
      <c r="B9" s="3">
        <v>1</v>
      </c>
      <c r="C9" s="4">
        <v>0.4861111111111111</v>
      </c>
      <c r="D9" s="2">
        <v>63799</v>
      </c>
      <c r="E9" s="6" t="s">
        <v>84</v>
      </c>
      <c r="F9" s="10">
        <v>37</v>
      </c>
      <c r="G9" s="5">
        <v>42</v>
      </c>
      <c r="H9" s="16">
        <v>79</v>
      </c>
      <c r="I9" s="19">
        <v>39</v>
      </c>
      <c r="J9" s="5">
        <v>37</v>
      </c>
      <c r="K9" s="11">
        <f>IF(SUM(I9:J9)=0,"",(SUM(I9:J9)))</f>
        <v>76</v>
      </c>
      <c r="L9" s="22">
        <f>IFERROR(IF(H9+K9=0,"",H9+K9),"")</f>
        <v>155</v>
      </c>
      <c r="M9" s="23">
        <f>IFERROR(RANK(L9,$L$3:$L$41,1)+SUMPRODUCT((L9=$L$3:$L$41)*(K9&gt;$K$3:$K$41)),"")</f>
        <v>7</v>
      </c>
      <c r="N9" s="53"/>
    </row>
    <row r="10" spans="1:14" ht="21" customHeight="1">
      <c r="A10" s="52" t="s">
        <v>277</v>
      </c>
      <c r="B10" s="3">
        <v>3</v>
      </c>
      <c r="C10" s="4">
        <v>0.49722222222222201</v>
      </c>
      <c r="D10" s="2">
        <v>64645</v>
      </c>
      <c r="E10" s="6" t="s">
        <v>94</v>
      </c>
      <c r="F10" s="10">
        <v>37</v>
      </c>
      <c r="G10" s="5">
        <v>42</v>
      </c>
      <c r="H10" s="16">
        <v>79</v>
      </c>
      <c r="I10" s="19">
        <v>39</v>
      </c>
      <c r="J10" s="5">
        <v>40</v>
      </c>
      <c r="K10" s="11">
        <f>IF(SUM(I10:J10)=0,"",(SUM(I10:J10)))</f>
        <v>79</v>
      </c>
      <c r="L10" s="22">
        <f>IFERROR(IF(H10+K10=0,"",H10+K10),"")</f>
        <v>158</v>
      </c>
      <c r="M10" s="23">
        <f>IFERROR(RANK(L10,$L$3:$L$41,1)+SUMPRODUCT((L10=$L$3:$L$41)*(K10&gt;$K$3:$K$41)),"")</f>
        <v>8</v>
      </c>
      <c r="N10" s="53"/>
    </row>
    <row r="11" spans="1:14" ht="21" customHeight="1">
      <c r="A11" s="52" t="s">
        <v>277</v>
      </c>
      <c r="B11" s="3">
        <v>3</v>
      </c>
      <c r="C11" s="4">
        <v>0.49722222222222201</v>
      </c>
      <c r="D11" s="2">
        <v>64143</v>
      </c>
      <c r="E11" s="6" t="s">
        <v>93</v>
      </c>
      <c r="F11" s="10">
        <v>42</v>
      </c>
      <c r="G11" s="5">
        <v>39</v>
      </c>
      <c r="H11" s="16">
        <v>81</v>
      </c>
      <c r="I11" s="19">
        <v>39</v>
      </c>
      <c r="J11" s="5">
        <v>39</v>
      </c>
      <c r="K11" s="11">
        <f>IF(SUM(I11:J11)=0,"",(SUM(I11:J11)))</f>
        <v>78</v>
      </c>
      <c r="L11" s="22">
        <f>IFERROR(IF(H11+K11=0,"",H11+K11),"")</f>
        <v>159</v>
      </c>
      <c r="M11" s="23">
        <f>IFERROR(RANK(L11,$L$3:$L$41,1)+SUMPRODUCT((L11=$L$3:$L$41)*(K11&gt;$K$3:$K$41)),"")</f>
        <v>9</v>
      </c>
      <c r="N11" s="53"/>
    </row>
    <row r="12" spans="1:14" ht="21" customHeight="1">
      <c r="A12" s="52" t="s">
        <v>277</v>
      </c>
      <c r="B12" s="3">
        <v>3</v>
      </c>
      <c r="C12" s="4">
        <v>0.49722222222222201</v>
      </c>
      <c r="D12" s="2">
        <v>64761</v>
      </c>
      <c r="E12" s="6" t="s">
        <v>92</v>
      </c>
      <c r="F12" s="10">
        <v>39</v>
      </c>
      <c r="G12" s="5">
        <v>40</v>
      </c>
      <c r="H12" s="16">
        <v>79</v>
      </c>
      <c r="I12" s="19">
        <v>41</v>
      </c>
      <c r="J12" s="5">
        <v>39</v>
      </c>
      <c r="K12" s="11">
        <f>IF(SUM(I12:J12)=0,"",(SUM(I12:J12)))</f>
        <v>80</v>
      </c>
      <c r="L12" s="22">
        <f>IFERROR(IF(H12+K12=0,"",H12+K12),"")</f>
        <v>159</v>
      </c>
      <c r="M12" s="23">
        <f>IFERROR(RANK(L12,$L$3:$L$41,1)+SUMPRODUCT((L12=$L$3:$L$41)*(K12&gt;$K$3:$K$41)),"")</f>
        <v>10</v>
      </c>
      <c r="N12" s="53"/>
    </row>
    <row r="13" spans="1:14" ht="21" customHeight="1">
      <c r="A13" s="52" t="s">
        <v>277</v>
      </c>
      <c r="B13" s="3">
        <v>2</v>
      </c>
      <c r="C13" s="4">
        <v>0.4916666666666667</v>
      </c>
      <c r="D13" s="2">
        <v>64650</v>
      </c>
      <c r="E13" s="6" t="s">
        <v>89</v>
      </c>
      <c r="F13" s="10">
        <v>39</v>
      </c>
      <c r="G13" s="5">
        <v>38</v>
      </c>
      <c r="H13" s="16">
        <v>77</v>
      </c>
      <c r="I13" s="19">
        <v>42</v>
      </c>
      <c r="J13" s="5">
        <v>40</v>
      </c>
      <c r="K13" s="11">
        <f>IF(SUM(I13:J13)=0,"",(SUM(I13:J13)))</f>
        <v>82</v>
      </c>
      <c r="L13" s="22">
        <f>IFERROR(IF(H13+K13=0,"",H13+K13),"")</f>
        <v>159</v>
      </c>
      <c r="M13" s="23">
        <f>IFERROR(RANK(L13,$L$3:$L$41,1)+SUMPRODUCT((L13=$L$3:$L$41)*(K13&gt;$K$3:$K$41)),"")</f>
        <v>11</v>
      </c>
      <c r="N13" s="53"/>
    </row>
    <row r="14" spans="1:14" ht="21" customHeight="1">
      <c r="A14" s="52" t="s">
        <v>277</v>
      </c>
      <c r="B14" s="3">
        <v>7</v>
      </c>
      <c r="C14" s="4">
        <v>0.51944444444444504</v>
      </c>
      <c r="D14" s="2">
        <v>64692</v>
      </c>
      <c r="E14" s="6" t="s">
        <v>107</v>
      </c>
      <c r="F14" s="10">
        <v>40</v>
      </c>
      <c r="G14" s="5">
        <v>41</v>
      </c>
      <c r="H14" s="16">
        <v>81</v>
      </c>
      <c r="I14" s="19">
        <v>41</v>
      </c>
      <c r="J14" s="5">
        <v>39</v>
      </c>
      <c r="K14" s="11">
        <f>IF(SUM(I14:J14)=0,"",(SUM(I14:J14)))</f>
        <v>80</v>
      </c>
      <c r="L14" s="22">
        <f>IFERROR(IF(H14+K14=0,"",H14+K14),"")</f>
        <v>161</v>
      </c>
      <c r="M14" s="23">
        <f>IFERROR(RANK(L14,$L$3:$L$41,1)+SUMPRODUCT((L14=$L$3:$L$41)*(K14&gt;$K$3:$K$41)),"")</f>
        <v>12</v>
      </c>
      <c r="N14" s="53"/>
    </row>
    <row r="15" spans="1:14" ht="21" customHeight="1">
      <c r="A15" s="52" t="s">
        <v>277</v>
      </c>
      <c r="B15" s="3">
        <v>6</v>
      </c>
      <c r="C15" s="4">
        <v>0.51388888888888895</v>
      </c>
      <c r="D15" s="2">
        <v>64851</v>
      </c>
      <c r="E15" s="6" t="s">
        <v>103</v>
      </c>
      <c r="F15" s="10">
        <v>40</v>
      </c>
      <c r="G15" s="5">
        <v>40</v>
      </c>
      <c r="H15" s="16">
        <v>80</v>
      </c>
      <c r="I15" s="19">
        <v>42</v>
      </c>
      <c r="J15" s="5">
        <v>41</v>
      </c>
      <c r="K15" s="11">
        <f>IF(SUM(I15:J15)=0,"",(SUM(I15:J15)))</f>
        <v>83</v>
      </c>
      <c r="L15" s="22">
        <f>IFERROR(IF(H15+K15=0,"",H15+K15),"")</f>
        <v>163</v>
      </c>
      <c r="M15" s="23">
        <f>IFERROR(RANK(L15,$L$3:$L$41,1)+SUMPRODUCT((L15=$L$3:$L$41)*(K15&gt;$K$3:$K$41)),"")</f>
        <v>13</v>
      </c>
      <c r="N15" s="53"/>
    </row>
    <row r="16" spans="1:14" ht="21" customHeight="1">
      <c r="A16" s="80" t="s">
        <v>277</v>
      </c>
      <c r="B16" s="38">
        <v>5</v>
      </c>
      <c r="C16" s="39">
        <v>0.50833333333333397</v>
      </c>
      <c r="D16" s="37">
        <v>64828</v>
      </c>
      <c r="E16" s="40" t="s">
        <v>101</v>
      </c>
      <c r="F16" s="41">
        <v>43</v>
      </c>
      <c r="G16" s="42">
        <v>39</v>
      </c>
      <c r="H16" s="43">
        <v>82</v>
      </c>
      <c r="I16" s="44">
        <v>41</v>
      </c>
      <c r="J16" s="42">
        <v>41</v>
      </c>
      <c r="K16" s="45">
        <f>IF(SUM(I16:J16)=0,"",(SUM(I16:J16)))</f>
        <v>82</v>
      </c>
      <c r="L16" s="46">
        <f>IFERROR(IF(H16+K16=0,"",H16+K16),"")</f>
        <v>164</v>
      </c>
      <c r="M16" s="47">
        <f>IFERROR(RANK(L16,$L$3:$L$41,1)+SUMPRODUCT((L16=$L$3:$L$41)*(K16&gt;$K$3:$K$41)),"")</f>
        <v>14</v>
      </c>
      <c r="N16" s="81" t="s">
        <v>287</v>
      </c>
    </row>
    <row r="17" spans="1:14" ht="21" customHeight="1">
      <c r="A17" s="52" t="s">
        <v>277</v>
      </c>
      <c r="B17" s="3">
        <v>1</v>
      </c>
      <c r="C17" s="4">
        <v>0.4861111111111111</v>
      </c>
      <c r="D17" s="2">
        <v>64789</v>
      </c>
      <c r="E17" s="6" t="s">
        <v>86</v>
      </c>
      <c r="F17" s="10">
        <v>42</v>
      </c>
      <c r="G17" s="5">
        <v>42</v>
      </c>
      <c r="H17" s="16">
        <v>84</v>
      </c>
      <c r="I17" s="19">
        <v>40</v>
      </c>
      <c r="J17" s="5">
        <v>41</v>
      </c>
      <c r="K17" s="11">
        <f>IF(SUM(I17:J17)=0,"",(SUM(I17:J17)))</f>
        <v>81</v>
      </c>
      <c r="L17" s="22">
        <f>IFERROR(IF(H17+K17=0,"",H17+K17),"")</f>
        <v>165</v>
      </c>
      <c r="M17" s="23">
        <f>IFERROR(RANK(L17,$L$3:$L$41,1)+SUMPRODUCT((L17=$L$3:$L$41)*(K17&gt;$K$3:$K$41)),"")</f>
        <v>15</v>
      </c>
      <c r="N17" s="53"/>
    </row>
    <row r="18" spans="1:14" ht="21" customHeight="1">
      <c r="A18" s="52" t="s">
        <v>277</v>
      </c>
      <c r="B18" s="3">
        <v>10</v>
      </c>
      <c r="C18" s="4">
        <v>0.53611111111111098</v>
      </c>
      <c r="D18" s="2">
        <v>64636</v>
      </c>
      <c r="E18" s="6" t="s">
        <v>121</v>
      </c>
      <c r="F18" s="10">
        <v>41</v>
      </c>
      <c r="G18" s="5">
        <v>42</v>
      </c>
      <c r="H18" s="16">
        <v>83</v>
      </c>
      <c r="I18" s="19">
        <v>43</v>
      </c>
      <c r="J18" s="5">
        <v>39</v>
      </c>
      <c r="K18" s="11">
        <f>IF(SUM(I18:J18)=0,"",(SUM(I18:J18)))</f>
        <v>82</v>
      </c>
      <c r="L18" s="22">
        <f>IFERROR(IF(H18+K18=0,"",H18+K18),"")</f>
        <v>165</v>
      </c>
      <c r="M18" s="23">
        <f>IFERROR(RANK(L18,$L$3:$L$41,1)+SUMPRODUCT((L18=$L$3:$L$41)*(K18&gt;$K$3:$K$41)),"")</f>
        <v>16</v>
      </c>
      <c r="N18" s="53"/>
    </row>
    <row r="19" spans="1:14" ht="21" customHeight="1">
      <c r="A19" s="52" t="s">
        <v>277</v>
      </c>
      <c r="B19" s="3">
        <v>4</v>
      </c>
      <c r="C19" s="4">
        <v>0.50277777777777799</v>
      </c>
      <c r="D19" s="2">
        <v>64773</v>
      </c>
      <c r="E19" s="6" t="s">
        <v>98</v>
      </c>
      <c r="F19" s="10">
        <v>42</v>
      </c>
      <c r="G19" s="5">
        <v>40</v>
      </c>
      <c r="H19" s="16">
        <v>82</v>
      </c>
      <c r="I19" s="19">
        <v>43</v>
      </c>
      <c r="J19" s="5">
        <v>40</v>
      </c>
      <c r="K19" s="11">
        <f>IF(SUM(I19:J19)=0,"",(SUM(I19:J19)))</f>
        <v>83</v>
      </c>
      <c r="L19" s="22">
        <f>IFERROR(IF(H19+K19=0,"",H19+K19),"")</f>
        <v>165</v>
      </c>
      <c r="M19" s="23">
        <f>IFERROR(RANK(L19,$L$3:$L$41,1)+SUMPRODUCT((L19=$L$3:$L$41)*(K19&gt;$K$3:$K$41)),"")</f>
        <v>17</v>
      </c>
      <c r="N19" s="53"/>
    </row>
    <row r="20" spans="1:14" ht="21" customHeight="1">
      <c r="A20" s="52" t="s">
        <v>277</v>
      </c>
      <c r="B20" s="3">
        <v>4</v>
      </c>
      <c r="C20" s="4">
        <v>0.50277777777777799</v>
      </c>
      <c r="D20" s="2">
        <v>64745</v>
      </c>
      <c r="E20" s="6" t="s">
        <v>97</v>
      </c>
      <c r="F20" s="10">
        <v>37</v>
      </c>
      <c r="G20" s="5">
        <v>39</v>
      </c>
      <c r="H20" s="16">
        <v>76</v>
      </c>
      <c r="I20" s="19">
        <v>48</v>
      </c>
      <c r="J20" s="5">
        <v>41</v>
      </c>
      <c r="K20" s="11">
        <f>IF(SUM(I20:J20)=0,"",(SUM(I20:J20)))</f>
        <v>89</v>
      </c>
      <c r="L20" s="22">
        <f>IFERROR(IF(H20+K20=0,"",H20+K20),"")</f>
        <v>165</v>
      </c>
      <c r="M20" s="23">
        <f>IFERROR(RANK(L20,$L$3:$L$41,1)+SUMPRODUCT((L20=$L$3:$L$41)*(K20&gt;$K$3:$K$41)),"")</f>
        <v>18</v>
      </c>
      <c r="N20" s="53"/>
    </row>
    <row r="21" spans="1:14" ht="21" customHeight="1">
      <c r="A21" s="52" t="s">
        <v>277</v>
      </c>
      <c r="B21" s="3">
        <v>6</v>
      </c>
      <c r="C21" s="4">
        <v>0.51388888888888895</v>
      </c>
      <c r="D21" s="2">
        <v>64841</v>
      </c>
      <c r="E21" s="6" t="s">
        <v>105</v>
      </c>
      <c r="F21" s="10">
        <v>45</v>
      </c>
      <c r="G21" s="5">
        <v>40</v>
      </c>
      <c r="H21" s="16">
        <v>85</v>
      </c>
      <c r="I21" s="19">
        <v>41</v>
      </c>
      <c r="J21" s="5">
        <v>41</v>
      </c>
      <c r="K21" s="11">
        <f>IF(SUM(I21:J21)=0,"",(SUM(I21:J21)))</f>
        <v>82</v>
      </c>
      <c r="L21" s="22">
        <f>IFERROR(IF(H21+K21=0,"",H21+K21),"")</f>
        <v>167</v>
      </c>
      <c r="M21" s="23">
        <f>IFERROR(RANK(L21,$L$3:$L$41,1)+SUMPRODUCT((L21=$L$3:$L$41)*(K21&gt;$K$3:$K$41)),"")</f>
        <v>19</v>
      </c>
      <c r="N21" s="53"/>
    </row>
    <row r="22" spans="1:14" ht="21" customHeight="1">
      <c r="A22" s="52" t="s">
        <v>277</v>
      </c>
      <c r="B22" s="3">
        <v>10</v>
      </c>
      <c r="C22" s="4">
        <v>0.53611111111111098</v>
      </c>
      <c r="D22" s="2">
        <v>65037</v>
      </c>
      <c r="E22" s="6" t="s">
        <v>120</v>
      </c>
      <c r="F22" s="10">
        <v>41</v>
      </c>
      <c r="G22" s="5">
        <v>42</v>
      </c>
      <c r="H22" s="16">
        <v>83</v>
      </c>
      <c r="I22" s="19">
        <v>44</v>
      </c>
      <c r="J22" s="5">
        <v>40</v>
      </c>
      <c r="K22" s="11">
        <f>IF(SUM(I22:J22)=0,"",(SUM(I22:J22)))</f>
        <v>84</v>
      </c>
      <c r="L22" s="22">
        <f>IFERROR(IF(H22+K22=0,"",H22+K22),"")</f>
        <v>167</v>
      </c>
      <c r="M22" s="23">
        <f>IFERROR(RANK(L22,$L$3:$L$41,1)+SUMPRODUCT((L22=$L$3:$L$41)*(K22&gt;$K$3:$K$41)),"")</f>
        <v>20</v>
      </c>
      <c r="N22" s="53"/>
    </row>
    <row r="23" spans="1:14" ht="21" customHeight="1">
      <c r="A23" s="52" t="s">
        <v>277</v>
      </c>
      <c r="B23" s="3">
        <v>8</v>
      </c>
      <c r="C23" s="4">
        <v>0.52500000000000002</v>
      </c>
      <c r="D23" s="2">
        <v>64929</v>
      </c>
      <c r="E23" s="6" t="s">
        <v>110</v>
      </c>
      <c r="F23" s="10">
        <v>47</v>
      </c>
      <c r="G23" s="5">
        <v>42</v>
      </c>
      <c r="H23" s="16">
        <v>89</v>
      </c>
      <c r="I23" s="19">
        <v>41</v>
      </c>
      <c r="J23" s="5">
        <v>38</v>
      </c>
      <c r="K23" s="11">
        <f>IF(SUM(I23:J23)=0,"",(SUM(I23:J23)))</f>
        <v>79</v>
      </c>
      <c r="L23" s="22">
        <f>IFERROR(IF(H23+K23=0,"",H23+K23),"")</f>
        <v>168</v>
      </c>
      <c r="M23" s="23">
        <f>IFERROR(RANK(L23,$L$3:$L$41,1)+SUMPRODUCT((L23=$L$3:$L$41)*(K23&gt;$K$3:$K$41)),"")</f>
        <v>21</v>
      </c>
      <c r="N23" s="53"/>
    </row>
    <row r="24" spans="1:14" ht="21" customHeight="1">
      <c r="A24" s="52" t="s">
        <v>277</v>
      </c>
      <c r="B24" s="3">
        <v>6</v>
      </c>
      <c r="C24" s="4">
        <v>0.51388888888888895</v>
      </c>
      <c r="D24" s="2">
        <v>65164</v>
      </c>
      <c r="E24" s="6" t="s">
        <v>102</v>
      </c>
      <c r="F24" s="10">
        <v>41</v>
      </c>
      <c r="G24" s="5">
        <v>42</v>
      </c>
      <c r="H24" s="16">
        <v>83</v>
      </c>
      <c r="I24" s="19">
        <v>41</v>
      </c>
      <c r="J24" s="5">
        <v>44</v>
      </c>
      <c r="K24" s="11">
        <f>IF(SUM(I24:J24)=0,"",(SUM(I24:J24)))</f>
        <v>85</v>
      </c>
      <c r="L24" s="22">
        <f>IFERROR(IF(H24+K24=0,"",H24+K24),"")</f>
        <v>168</v>
      </c>
      <c r="M24" s="23">
        <f>IFERROR(RANK(L24,$L$3:$L$41,1)+SUMPRODUCT((L24=$L$3:$L$41)*(K24&gt;$K$3:$K$41)),"")</f>
        <v>22</v>
      </c>
      <c r="N24" s="53"/>
    </row>
    <row r="25" spans="1:14" ht="21" customHeight="1">
      <c r="A25" s="52" t="s">
        <v>277</v>
      </c>
      <c r="B25" s="3">
        <v>6</v>
      </c>
      <c r="C25" s="4">
        <v>0.51388888888888895</v>
      </c>
      <c r="D25" s="2">
        <v>64836</v>
      </c>
      <c r="E25" s="6" t="s">
        <v>104</v>
      </c>
      <c r="F25" s="10">
        <v>43</v>
      </c>
      <c r="G25" s="5">
        <v>43</v>
      </c>
      <c r="H25" s="16">
        <v>86</v>
      </c>
      <c r="I25" s="19">
        <v>40</v>
      </c>
      <c r="J25" s="5">
        <v>43</v>
      </c>
      <c r="K25" s="11">
        <f>IF(SUM(I25:J25)=0,"",(SUM(I25:J25)))</f>
        <v>83</v>
      </c>
      <c r="L25" s="22">
        <f>IFERROR(IF(H25+K25=0,"",H25+K25),"")</f>
        <v>169</v>
      </c>
      <c r="M25" s="23">
        <f>IFERROR(RANK(L25,$L$3:$L$41,1)+SUMPRODUCT((L25=$L$3:$L$41)*(K25&gt;$K$3:$K$41)),"")</f>
        <v>23</v>
      </c>
      <c r="N25" s="53"/>
    </row>
    <row r="26" spans="1:14" ht="21" customHeight="1">
      <c r="A26" s="52" t="s">
        <v>277</v>
      </c>
      <c r="B26" s="3">
        <v>10</v>
      </c>
      <c r="C26" s="4">
        <v>0.53611111111111098</v>
      </c>
      <c r="D26" s="2">
        <v>64501</v>
      </c>
      <c r="E26" s="6" t="s">
        <v>118</v>
      </c>
      <c r="F26" s="10">
        <v>42</v>
      </c>
      <c r="G26" s="5">
        <v>40</v>
      </c>
      <c r="H26" s="16">
        <v>82</v>
      </c>
      <c r="I26" s="19">
        <v>42</v>
      </c>
      <c r="J26" s="5">
        <v>46</v>
      </c>
      <c r="K26" s="11">
        <f>IF(SUM(I26:J26)=0,"",(SUM(I26:J26)))</f>
        <v>88</v>
      </c>
      <c r="L26" s="22">
        <f>IFERROR(IF(H26+K26=0,"",H26+K26),"")</f>
        <v>170</v>
      </c>
      <c r="M26" s="23">
        <f>IFERROR(RANK(L26,$L$3:$L$41,1)+SUMPRODUCT((L26=$L$3:$L$41)*(K26&gt;$K$3:$K$41)),"")</f>
        <v>24</v>
      </c>
      <c r="N26" s="53"/>
    </row>
    <row r="27" spans="1:14" ht="21" customHeight="1">
      <c r="A27" s="52" t="s">
        <v>277</v>
      </c>
      <c r="B27" s="3">
        <v>5</v>
      </c>
      <c r="C27" s="4">
        <v>0.50833333333333397</v>
      </c>
      <c r="D27" s="2">
        <v>64508</v>
      </c>
      <c r="E27" s="6" t="s">
        <v>100</v>
      </c>
      <c r="F27" s="10">
        <v>42</v>
      </c>
      <c r="G27" s="5">
        <v>42</v>
      </c>
      <c r="H27" s="16">
        <v>84</v>
      </c>
      <c r="I27" s="19">
        <v>45</v>
      </c>
      <c r="J27" s="5">
        <v>44</v>
      </c>
      <c r="K27" s="11">
        <f>IF(SUM(I27:J27)=0,"",(SUM(I27:J27)))</f>
        <v>89</v>
      </c>
      <c r="L27" s="22">
        <f>IFERROR(IF(H27+K27=0,"",H27+K27),"")</f>
        <v>173</v>
      </c>
      <c r="M27" s="23">
        <f>IFERROR(RANK(L27,$L$3:$L$41,1)+SUMPRODUCT((L27=$L$3:$L$41)*(K27&gt;$K$3:$K$41)),"")</f>
        <v>25</v>
      </c>
      <c r="N27" s="53"/>
    </row>
    <row r="28" spans="1:14" ht="21" customHeight="1">
      <c r="A28" s="52" t="s">
        <v>277</v>
      </c>
      <c r="B28" s="3">
        <v>9</v>
      </c>
      <c r="C28" s="4">
        <v>0.530555555555556</v>
      </c>
      <c r="D28" s="2">
        <v>65046</v>
      </c>
      <c r="E28" s="6" t="s">
        <v>114</v>
      </c>
      <c r="F28" s="10">
        <v>45</v>
      </c>
      <c r="G28" s="5">
        <v>41</v>
      </c>
      <c r="H28" s="16">
        <v>86</v>
      </c>
      <c r="I28" s="19">
        <v>44</v>
      </c>
      <c r="J28" s="5">
        <v>44</v>
      </c>
      <c r="K28" s="11">
        <f>IF(SUM(I28:J28)=0,"",(SUM(I28:J28)))</f>
        <v>88</v>
      </c>
      <c r="L28" s="22">
        <f>IFERROR(IF(H28+K28=0,"",H28+K28),"")</f>
        <v>174</v>
      </c>
      <c r="M28" s="23">
        <f>IFERROR(RANK(L28,$L$3:$L$41,1)+SUMPRODUCT((L28=$L$3:$L$41)*(K28&gt;$K$3:$K$41)),"")</f>
        <v>26</v>
      </c>
      <c r="N28" s="53"/>
    </row>
    <row r="29" spans="1:14" ht="21" customHeight="1">
      <c r="A29" s="52" t="s">
        <v>277</v>
      </c>
      <c r="B29" s="3">
        <v>10</v>
      </c>
      <c r="C29" s="4">
        <v>0.53611111111111098</v>
      </c>
      <c r="D29" s="2">
        <v>64712</v>
      </c>
      <c r="E29" s="6" t="s">
        <v>119</v>
      </c>
      <c r="F29" s="10">
        <v>44</v>
      </c>
      <c r="G29" s="5">
        <v>46</v>
      </c>
      <c r="H29" s="16">
        <v>90</v>
      </c>
      <c r="I29" s="19">
        <v>45</v>
      </c>
      <c r="J29" s="5">
        <v>43</v>
      </c>
      <c r="K29" s="11">
        <f>IF(SUM(I29:J29)=0,"",(SUM(I29:J29)))</f>
        <v>88</v>
      </c>
      <c r="L29" s="22">
        <f>IFERROR(IF(H29+K29=0,"",H29+K29),"")</f>
        <v>178</v>
      </c>
      <c r="M29" s="23">
        <f>IFERROR(RANK(L29,$L$3:$L$41,1)+SUMPRODUCT((L29=$L$3:$L$41)*(K29&gt;$K$3:$K$41)),"")</f>
        <v>27</v>
      </c>
      <c r="N29" s="53"/>
    </row>
    <row r="30" spans="1:14" ht="21" customHeight="1">
      <c r="A30" s="52" t="s">
        <v>277</v>
      </c>
      <c r="B30" s="3">
        <v>7</v>
      </c>
      <c r="C30" s="4">
        <v>0.51944444444444504</v>
      </c>
      <c r="D30" s="2">
        <v>64840</v>
      </c>
      <c r="E30" s="6" t="s">
        <v>109</v>
      </c>
      <c r="F30" s="10">
        <v>47</v>
      </c>
      <c r="G30" s="5">
        <v>49</v>
      </c>
      <c r="H30" s="16">
        <v>96</v>
      </c>
      <c r="I30" s="19">
        <v>46</v>
      </c>
      <c r="J30" s="5">
        <v>41</v>
      </c>
      <c r="K30" s="11">
        <f>IF(SUM(I30:J30)=0,"",(SUM(I30:J30)))</f>
        <v>87</v>
      </c>
      <c r="L30" s="22">
        <f>IFERROR(IF(H30+K30=0,"",H30+K30),"")</f>
        <v>183</v>
      </c>
      <c r="M30" s="23">
        <f>IFERROR(RANK(L30,$L$3:$L$41,1)+SUMPRODUCT((L30=$L$3:$L$41)*(K30&gt;$K$3:$K$41)),"")</f>
        <v>28</v>
      </c>
      <c r="N30" s="53"/>
    </row>
    <row r="31" spans="1:14" ht="21" customHeight="1">
      <c r="A31" s="52" t="s">
        <v>277</v>
      </c>
      <c r="B31" s="3">
        <v>9</v>
      </c>
      <c r="C31" s="4">
        <v>0.530555555555556</v>
      </c>
      <c r="D31" s="2">
        <v>65157</v>
      </c>
      <c r="E31" s="6" t="s">
        <v>117</v>
      </c>
      <c r="F31" s="10">
        <v>49</v>
      </c>
      <c r="G31" s="5">
        <v>46</v>
      </c>
      <c r="H31" s="16">
        <v>95</v>
      </c>
      <c r="I31" s="19">
        <v>44</v>
      </c>
      <c r="J31" s="5">
        <v>44</v>
      </c>
      <c r="K31" s="11">
        <f>IF(SUM(I31:J31)=0,"",(SUM(I31:J31)))</f>
        <v>88</v>
      </c>
      <c r="L31" s="22">
        <f>IFERROR(IF(H31+K31=0,"",H31+K31),"")</f>
        <v>183</v>
      </c>
      <c r="M31" s="23">
        <f>IFERROR(RANK(L31,$L$3:$L$41,1)+SUMPRODUCT((L31=$L$3:$L$41)*(K31&gt;$K$3:$K$41)),"")</f>
        <v>29</v>
      </c>
      <c r="N31" s="53"/>
    </row>
    <row r="32" spans="1:14" ht="21" customHeight="1">
      <c r="A32" s="52" t="s">
        <v>277</v>
      </c>
      <c r="B32" s="3">
        <v>5</v>
      </c>
      <c r="C32" s="4">
        <v>0.50833333333333397</v>
      </c>
      <c r="D32" s="2">
        <v>65143</v>
      </c>
      <c r="E32" s="6" t="s">
        <v>99</v>
      </c>
      <c r="F32" s="10">
        <v>46</v>
      </c>
      <c r="G32" s="5">
        <v>50</v>
      </c>
      <c r="H32" s="16">
        <v>96</v>
      </c>
      <c r="I32" s="19">
        <v>48</v>
      </c>
      <c r="J32" s="5">
        <v>43</v>
      </c>
      <c r="K32" s="11">
        <f>IF(SUM(I32:J32)=0,"",(SUM(I32:J32)))</f>
        <v>91</v>
      </c>
      <c r="L32" s="22">
        <f>IFERROR(IF(H32+K32=0,"",H32+K32),"")</f>
        <v>187</v>
      </c>
      <c r="M32" s="23">
        <f>IFERROR(RANK(L32,$L$3:$L$41,1)+SUMPRODUCT((L32=$L$3:$L$41)*(K32&gt;$K$3:$K$41)),"")</f>
        <v>30</v>
      </c>
      <c r="N32" s="53"/>
    </row>
    <row r="33" spans="1:14" ht="21" customHeight="1">
      <c r="A33" s="52" t="s">
        <v>277</v>
      </c>
      <c r="B33" s="3">
        <v>7</v>
      </c>
      <c r="C33" s="4">
        <v>0.51944444444444504</v>
      </c>
      <c r="D33" s="2">
        <v>64990</v>
      </c>
      <c r="E33" s="6" t="s">
        <v>106</v>
      </c>
      <c r="F33" s="10">
        <v>43</v>
      </c>
      <c r="G33" s="5">
        <v>53</v>
      </c>
      <c r="H33" s="16">
        <v>96</v>
      </c>
      <c r="I33" s="19">
        <v>47</v>
      </c>
      <c r="J33" s="5">
        <v>46</v>
      </c>
      <c r="K33" s="11">
        <f>IF(SUM(I33:J33)=0,"",(SUM(I33:J33)))</f>
        <v>93</v>
      </c>
      <c r="L33" s="22">
        <f>IFERROR(IF(H33+K33=0,"",H33+K33),"")</f>
        <v>189</v>
      </c>
      <c r="M33" s="23">
        <f>IFERROR(RANK(L33,$L$3:$L$41,1)+SUMPRODUCT((L33=$L$3:$L$41)*(K33&gt;$K$3:$K$41)),"")</f>
        <v>31</v>
      </c>
      <c r="N33" s="53"/>
    </row>
    <row r="34" spans="1:14" ht="21" customHeight="1">
      <c r="A34" s="52" t="s">
        <v>277</v>
      </c>
      <c r="B34" s="3">
        <v>8</v>
      </c>
      <c r="C34" s="4">
        <v>0.52500000000000002</v>
      </c>
      <c r="D34" s="2">
        <v>65063</v>
      </c>
      <c r="E34" s="6" t="s">
        <v>113</v>
      </c>
      <c r="F34" s="10">
        <v>48</v>
      </c>
      <c r="G34" s="5">
        <v>53</v>
      </c>
      <c r="H34" s="16">
        <v>101</v>
      </c>
      <c r="I34" s="19">
        <v>46</v>
      </c>
      <c r="J34" s="5">
        <v>49</v>
      </c>
      <c r="K34" s="11">
        <f>IF(SUM(I34:J34)=0,"",(SUM(I34:J34)))</f>
        <v>95</v>
      </c>
      <c r="L34" s="22">
        <f>IFERROR(IF(H34+K34=0,"",H34+K34),"")</f>
        <v>196</v>
      </c>
      <c r="M34" s="23">
        <f>IFERROR(RANK(L34,$L$3:$L$41,1)+SUMPRODUCT((L34=$L$3:$L$41)*(K34&gt;$K$3:$K$41)),"")</f>
        <v>32</v>
      </c>
      <c r="N34" s="53"/>
    </row>
    <row r="35" spans="1:14" ht="21" customHeight="1">
      <c r="A35" s="52" t="s">
        <v>277</v>
      </c>
      <c r="B35" s="3">
        <v>8</v>
      </c>
      <c r="C35" s="4">
        <v>0.52500000000000002</v>
      </c>
      <c r="D35" s="2">
        <v>64923</v>
      </c>
      <c r="E35" s="6" t="s">
        <v>112</v>
      </c>
      <c r="F35" s="10">
        <v>55</v>
      </c>
      <c r="G35" s="5">
        <v>52</v>
      </c>
      <c r="H35" s="16">
        <v>107</v>
      </c>
      <c r="I35" s="19">
        <v>46</v>
      </c>
      <c r="J35" s="5">
        <v>50</v>
      </c>
      <c r="K35" s="11">
        <f>IF(SUM(I35:J35)=0,"",(SUM(I35:J35)))</f>
        <v>96</v>
      </c>
      <c r="L35" s="22">
        <f>IFERROR(IF(H35+K35=0,"",H35+K35),"")</f>
        <v>203</v>
      </c>
      <c r="M35" s="23">
        <f>IFERROR(RANK(L35,$L$3:$L$41,1)+SUMPRODUCT((L35=$L$3:$L$41)*(K35&gt;$K$3:$K$41)),"")</f>
        <v>33</v>
      </c>
      <c r="N35" s="53"/>
    </row>
    <row r="36" spans="1:14" ht="21" customHeight="1">
      <c r="A36" s="52" t="s">
        <v>277</v>
      </c>
      <c r="B36" s="3">
        <v>7</v>
      </c>
      <c r="C36" s="4">
        <v>0.51944444444444504</v>
      </c>
      <c r="D36" s="2">
        <v>65119</v>
      </c>
      <c r="E36" s="6" t="s">
        <v>108</v>
      </c>
      <c r="F36" s="10">
        <v>54</v>
      </c>
      <c r="G36" s="5">
        <v>51</v>
      </c>
      <c r="H36" s="16">
        <v>105</v>
      </c>
      <c r="I36" s="19">
        <v>52</v>
      </c>
      <c r="J36" s="5">
        <v>47</v>
      </c>
      <c r="K36" s="11">
        <f>IF(SUM(I36:J36)=0,"",(SUM(I36:J36)))</f>
        <v>99</v>
      </c>
      <c r="L36" s="22">
        <f>IFERROR(IF(H36+K36=0,"",H36+K36),"")</f>
        <v>204</v>
      </c>
      <c r="M36" s="23">
        <f>IFERROR(RANK(L36,$L$3:$L$41,1)+SUMPRODUCT((L36=$L$3:$L$41)*(K36&gt;$K$3:$K$41)),"")</f>
        <v>34</v>
      </c>
      <c r="N36" s="53"/>
    </row>
    <row r="37" spans="1:14" ht="21" customHeight="1">
      <c r="A37" s="52" t="s">
        <v>277</v>
      </c>
      <c r="B37" s="3">
        <v>8</v>
      </c>
      <c r="C37" s="4">
        <v>0.52500000000000002</v>
      </c>
      <c r="D37" s="2">
        <v>65081</v>
      </c>
      <c r="E37" s="6" t="s">
        <v>111</v>
      </c>
      <c r="F37" s="10">
        <v>53</v>
      </c>
      <c r="G37" s="5">
        <v>58</v>
      </c>
      <c r="H37" s="16">
        <v>111</v>
      </c>
      <c r="I37" s="19">
        <v>49</v>
      </c>
      <c r="J37" s="5">
        <v>58</v>
      </c>
      <c r="K37" s="11">
        <f>IF(SUM(I37:J37)=0,"",(SUM(I37:J37)))</f>
        <v>107</v>
      </c>
      <c r="L37" s="22">
        <f>IFERROR(IF(H37+K37=0,"",H37+K37),"")</f>
        <v>218</v>
      </c>
      <c r="M37" s="23">
        <f>IFERROR(RANK(L37,$L$3:$L$41,1)+SUMPRODUCT((L37=$L$3:$L$41)*(K37&gt;$K$3:$K$41)),"")</f>
        <v>35</v>
      </c>
      <c r="N37" s="53"/>
    </row>
    <row r="38" spans="1:14" ht="21" customHeight="1">
      <c r="A38" s="52" t="s">
        <v>277</v>
      </c>
      <c r="B38" s="3">
        <v>9</v>
      </c>
      <c r="C38" s="4">
        <v>0.530555555555556</v>
      </c>
      <c r="D38" s="2">
        <v>65060</v>
      </c>
      <c r="E38" s="6" t="s">
        <v>116</v>
      </c>
      <c r="F38" s="10">
        <v>52</v>
      </c>
      <c r="G38" s="5">
        <v>56</v>
      </c>
      <c r="H38" s="16">
        <v>108</v>
      </c>
      <c r="I38" s="19">
        <v>59</v>
      </c>
      <c r="J38" s="5">
        <v>57</v>
      </c>
      <c r="K38" s="11">
        <f>IF(SUM(I38:J38)=0,"",(SUM(I38:J38)))</f>
        <v>116</v>
      </c>
      <c r="L38" s="22">
        <f>IFERROR(IF(H38+K38=0,"",H38+K38),"")</f>
        <v>224</v>
      </c>
      <c r="M38" s="23">
        <f>IFERROR(RANK(L38,$L$3:$L$41,1)+SUMPRODUCT((L38=$L$3:$L$41)*(K38&gt;$K$3:$K$41)),"")</f>
        <v>36</v>
      </c>
      <c r="N38" s="53"/>
    </row>
    <row r="39" spans="1:14" ht="21" customHeight="1">
      <c r="A39" s="52" t="s">
        <v>277</v>
      </c>
      <c r="B39" s="3">
        <v>9</v>
      </c>
      <c r="C39" s="4">
        <v>0.530555555555556</v>
      </c>
      <c r="D39" s="2">
        <v>65126</v>
      </c>
      <c r="E39" s="6" t="s">
        <v>115</v>
      </c>
      <c r="F39" s="10">
        <v>67</v>
      </c>
      <c r="G39" s="5">
        <v>57</v>
      </c>
      <c r="H39" s="16">
        <v>124</v>
      </c>
      <c r="I39" s="19">
        <v>57</v>
      </c>
      <c r="J39" s="5">
        <v>58</v>
      </c>
      <c r="K39" s="11">
        <f>IF(SUM(I39:J39)=0,"",(SUM(I39:J39)))</f>
        <v>115</v>
      </c>
      <c r="L39" s="22">
        <f>IFERROR(IF(H39+K39=0,"",H39+K39),"")</f>
        <v>239</v>
      </c>
      <c r="M39" s="23">
        <f>IFERROR(RANK(L39,$L$3:$L$41,1)+SUMPRODUCT((L39=$L$3:$L$41)*(K39&gt;$K$3:$K$41)),"")</f>
        <v>37</v>
      </c>
      <c r="N39" s="53"/>
    </row>
    <row r="40" spans="1:14" ht="21" customHeight="1">
      <c r="A40" s="52" t="s">
        <v>277</v>
      </c>
      <c r="B40" s="3">
        <v>2</v>
      </c>
      <c r="C40" s="4">
        <v>0.4916666666666667</v>
      </c>
      <c r="D40" s="2">
        <v>64612</v>
      </c>
      <c r="E40" s="6" t="s">
        <v>88</v>
      </c>
      <c r="F40" s="10">
        <v>40</v>
      </c>
      <c r="G40" s="5">
        <v>39</v>
      </c>
      <c r="H40" s="16">
        <v>79</v>
      </c>
      <c r="I40" s="19"/>
      <c r="J40" s="5"/>
      <c r="K40" s="11"/>
      <c r="L40" s="22"/>
      <c r="M40" s="23"/>
      <c r="N40" s="53" t="s">
        <v>280</v>
      </c>
    </row>
    <row r="41" spans="1:14" ht="21" customHeight="1" thickBot="1">
      <c r="A41" s="54" t="s">
        <v>277</v>
      </c>
      <c r="B41" s="55">
        <v>2</v>
      </c>
      <c r="C41" s="56">
        <v>0.4916666666666667</v>
      </c>
      <c r="D41" s="57">
        <v>64533</v>
      </c>
      <c r="E41" s="58" t="s">
        <v>87</v>
      </c>
      <c r="F41" s="59">
        <v>41</v>
      </c>
      <c r="G41" s="60">
        <v>39</v>
      </c>
      <c r="H41" s="61">
        <v>80</v>
      </c>
      <c r="I41" s="62"/>
      <c r="J41" s="60"/>
      <c r="K41" s="63"/>
      <c r="L41" s="64"/>
      <c r="M41" s="65"/>
      <c r="N41" s="66" t="s">
        <v>283</v>
      </c>
    </row>
    <row r="42" spans="1:14" ht="21" customHeight="1">
      <c r="A42" s="48" t="s">
        <v>269</v>
      </c>
      <c r="B42" s="33" t="s">
        <v>0</v>
      </c>
      <c r="C42" s="33" t="s">
        <v>246</v>
      </c>
      <c r="D42" s="33" t="s">
        <v>248</v>
      </c>
      <c r="E42" s="35" t="s">
        <v>247</v>
      </c>
      <c r="F42" s="27" t="s">
        <v>271</v>
      </c>
      <c r="G42" s="28"/>
      <c r="H42" s="28"/>
      <c r="I42" s="29" t="s">
        <v>272</v>
      </c>
      <c r="J42" s="28"/>
      <c r="K42" s="30"/>
      <c r="L42" s="31" t="s">
        <v>270</v>
      </c>
      <c r="M42" s="25" t="s">
        <v>252</v>
      </c>
      <c r="N42" s="49" t="s">
        <v>253</v>
      </c>
    </row>
    <row r="43" spans="1:14" ht="21" customHeight="1" thickBot="1">
      <c r="A43" s="50"/>
      <c r="B43" s="34"/>
      <c r="C43" s="34"/>
      <c r="D43" s="34"/>
      <c r="E43" s="36"/>
      <c r="F43" s="8" t="s">
        <v>249</v>
      </c>
      <c r="G43" s="7" t="s">
        <v>250</v>
      </c>
      <c r="H43" s="15" t="s">
        <v>251</v>
      </c>
      <c r="I43" s="18" t="s">
        <v>249</v>
      </c>
      <c r="J43" s="7" t="s">
        <v>250</v>
      </c>
      <c r="K43" s="9" t="s">
        <v>251</v>
      </c>
      <c r="L43" s="32"/>
      <c r="M43" s="26"/>
      <c r="N43" s="51"/>
    </row>
    <row r="44" spans="1:14" ht="21" customHeight="1" thickTop="1">
      <c r="A44" s="67" t="s">
        <v>273</v>
      </c>
      <c r="B44" s="68">
        <v>2</v>
      </c>
      <c r="C44" s="69">
        <v>0.4916666666666667</v>
      </c>
      <c r="D44" s="70">
        <v>63944</v>
      </c>
      <c r="E44" s="71" t="s">
        <v>6</v>
      </c>
      <c r="F44" s="72">
        <v>37</v>
      </c>
      <c r="G44" s="73">
        <v>34</v>
      </c>
      <c r="H44" s="74">
        <v>71</v>
      </c>
      <c r="I44" s="75">
        <v>36</v>
      </c>
      <c r="J44" s="73">
        <v>39</v>
      </c>
      <c r="K44" s="76">
        <f>IF(SUM(I44:J44)=0,"",(SUM(I44:J44)))</f>
        <v>75</v>
      </c>
      <c r="L44" s="77">
        <f>IFERROR(IF(H44+K44=0,"",H44+K44),"")</f>
        <v>146</v>
      </c>
      <c r="M44" s="78">
        <f>IFERROR(RANK(L44,$L$44:$L$69,1)+SUMPRODUCT((L44=$L$44:$L$69)*(K44&gt;$K$44:$K$69)),"")</f>
        <v>1</v>
      </c>
      <c r="N44" s="79" t="s">
        <v>284</v>
      </c>
    </row>
    <row r="45" spans="1:14" ht="21" customHeight="1">
      <c r="A45" s="52" t="s">
        <v>273</v>
      </c>
      <c r="B45" s="3">
        <v>3</v>
      </c>
      <c r="C45" s="4">
        <v>0.49722222222222201</v>
      </c>
      <c r="D45" s="2">
        <v>63429</v>
      </c>
      <c r="E45" s="6" t="s">
        <v>9</v>
      </c>
      <c r="F45" s="10">
        <v>38</v>
      </c>
      <c r="G45" s="5">
        <v>38</v>
      </c>
      <c r="H45" s="16">
        <v>76</v>
      </c>
      <c r="I45" s="19">
        <v>36</v>
      </c>
      <c r="J45" s="5">
        <v>36</v>
      </c>
      <c r="K45" s="11">
        <f>IF(SUM(I45:J45)=0,"",(SUM(I45:J45)))</f>
        <v>72</v>
      </c>
      <c r="L45" s="22">
        <f>IFERROR(IF(H45+K45=0,"",H45+K45),"")</f>
        <v>148</v>
      </c>
      <c r="M45" s="23">
        <f>IFERROR(RANK(L45,$L$44:$L$69,1)+SUMPRODUCT((L45=$L$44:$L$69)*(K45&gt;$K$44:$K$69)),"")</f>
        <v>2</v>
      </c>
      <c r="N45" s="53" t="s">
        <v>285</v>
      </c>
    </row>
    <row r="46" spans="1:14" ht="21" customHeight="1">
      <c r="A46" s="52" t="s">
        <v>273</v>
      </c>
      <c r="B46" s="3">
        <v>1</v>
      </c>
      <c r="C46" s="4">
        <v>0.4861111111111111</v>
      </c>
      <c r="D46" s="2">
        <v>64063</v>
      </c>
      <c r="E46" s="6" t="s">
        <v>3</v>
      </c>
      <c r="F46" s="10">
        <v>38</v>
      </c>
      <c r="G46" s="5">
        <v>34</v>
      </c>
      <c r="H46" s="16">
        <v>72</v>
      </c>
      <c r="I46" s="19">
        <v>39</v>
      </c>
      <c r="J46" s="5">
        <v>37</v>
      </c>
      <c r="K46" s="11">
        <f>IF(SUM(I46:J46)=0,"",(SUM(I46:J46)))</f>
        <v>76</v>
      </c>
      <c r="L46" s="22">
        <f>IFERROR(IF(H46+K46=0,"",H46+K46),"")</f>
        <v>148</v>
      </c>
      <c r="M46" s="23">
        <f>IFERROR(RANK(L46,$L$44:$L$69,1)+SUMPRODUCT((L46=$L$44:$L$69)*(K46&gt;$K$44:$K$69)),"")</f>
        <v>3</v>
      </c>
      <c r="N46" s="53" t="s">
        <v>286</v>
      </c>
    </row>
    <row r="47" spans="1:14" ht="21" customHeight="1">
      <c r="A47" s="52" t="s">
        <v>273</v>
      </c>
      <c r="B47" s="3">
        <v>2</v>
      </c>
      <c r="C47" s="4">
        <v>0.4916666666666667</v>
      </c>
      <c r="D47" s="2">
        <v>63889</v>
      </c>
      <c r="E47" s="6" t="s">
        <v>8</v>
      </c>
      <c r="F47" s="10">
        <v>33</v>
      </c>
      <c r="G47" s="5">
        <v>40</v>
      </c>
      <c r="H47" s="16">
        <v>73</v>
      </c>
      <c r="I47" s="19">
        <v>38</v>
      </c>
      <c r="J47" s="5">
        <v>39</v>
      </c>
      <c r="K47" s="11">
        <f>IF(SUM(I47:J47)=0,"",(SUM(I47:J47)))</f>
        <v>77</v>
      </c>
      <c r="L47" s="22">
        <f>IFERROR(IF(H47+K47=0,"",H47+K47),"")</f>
        <v>150</v>
      </c>
      <c r="M47" s="23">
        <f>IFERROR(RANK(L47,$L$44:$L$69,1)+SUMPRODUCT((L47=$L$44:$L$69)*(K47&gt;$K$44:$K$69)),"")</f>
        <v>4</v>
      </c>
      <c r="N47" s="53"/>
    </row>
    <row r="48" spans="1:14" ht="21" customHeight="1">
      <c r="A48" s="52" t="s">
        <v>273</v>
      </c>
      <c r="B48" s="3">
        <v>4</v>
      </c>
      <c r="C48" s="4">
        <v>0.50277777777777799</v>
      </c>
      <c r="D48" s="2">
        <v>65042</v>
      </c>
      <c r="E48" s="6" t="s">
        <v>15</v>
      </c>
      <c r="F48" s="10">
        <v>39</v>
      </c>
      <c r="G48" s="5">
        <v>36</v>
      </c>
      <c r="H48" s="16">
        <v>75</v>
      </c>
      <c r="I48" s="19">
        <v>38</v>
      </c>
      <c r="J48" s="5">
        <v>39</v>
      </c>
      <c r="K48" s="11">
        <f>IF(SUM(I48:J48)=0,"",(SUM(I48:J48)))</f>
        <v>77</v>
      </c>
      <c r="L48" s="22">
        <f>IFERROR(IF(H48+K48=0,"",H48+K48),"")</f>
        <v>152</v>
      </c>
      <c r="M48" s="23">
        <f>IFERROR(RANK(L48,$L$44:$L$69,1)+SUMPRODUCT((L48=$L$44:$L$69)*(K48&gt;$K$44:$K$69)),"")</f>
        <v>5</v>
      </c>
      <c r="N48" s="53"/>
    </row>
    <row r="49" spans="1:14" ht="21" customHeight="1">
      <c r="A49" s="52" t="s">
        <v>273</v>
      </c>
      <c r="B49" s="3">
        <v>4</v>
      </c>
      <c r="C49" s="4">
        <v>0.50277777777777799</v>
      </c>
      <c r="D49" s="2">
        <v>64660</v>
      </c>
      <c r="E49" s="6" t="s">
        <v>16</v>
      </c>
      <c r="F49" s="10">
        <v>41</v>
      </c>
      <c r="G49" s="5">
        <v>39</v>
      </c>
      <c r="H49" s="16">
        <v>80</v>
      </c>
      <c r="I49" s="19">
        <v>38</v>
      </c>
      <c r="J49" s="5">
        <v>35</v>
      </c>
      <c r="K49" s="11">
        <f>IF(SUM(I49:J49)=0,"",(SUM(I49:J49)))</f>
        <v>73</v>
      </c>
      <c r="L49" s="22">
        <f>IFERROR(IF(H49+K49=0,"",H49+K49),"")</f>
        <v>153</v>
      </c>
      <c r="M49" s="23">
        <f>IFERROR(RANK(L49,$L$44:$L$69,1)+SUMPRODUCT((L49=$L$44:$L$69)*(K49&gt;$K$44:$K$69)),"")</f>
        <v>6</v>
      </c>
      <c r="N49" s="53"/>
    </row>
    <row r="50" spans="1:14" ht="21" customHeight="1">
      <c r="A50" s="52" t="s">
        <v>273</v>
      </c>
      <c r="B50" s="3">
        <v>3</v>
      </c>
      <c r="C50" s="4">
        <v>0.49722222222222201</v>
      </c>
      <c r="D50" s="2">
        <v>63334</v>
      </c>
      <c r="E50" s="6" t="s">
        <v>12</v>
      </c>
      <c r="F50" s="10">
        <v>39</v>
      </c>
      <c r="G50" s="5">
        <v>38</v>
      </c>
      <c r="H50" s="16">
        <v>77</v>
      </c>
      <c r="I50" s="19">
        <v>37</v>
      </c>
      <c r="J50" s="5">
        <v>39</v>
      </c>
      <c r="K50" s="11">
        <f>IF(SUM(I50:J50)=0,"",(SUM(I50:J50)))</f>
        <v>76</v>
      </c>
      <c r="L50" s="22">
        <f>IFERROR(IF(H50+K50=0,"",H50+K50),"")</f>
        <v>153</v>
      </c>
      <c r="M50" s="23">
        <f>IFERROR(RANK(L50,$L$44:$L$69,1)+SUMPRODUCT((L50=$L$44:$L$69)*(K50&gt;$K$44:$K$69)),"")</f>
        <v>7</v>
      </c>
      <c r="N50" s="53"/>
    </row>
    <row r="51" spans="1:14" ht="21" customHeight="1">
      <c r="A51" s="52" t="s">
        <v>273</v>
      </c>
      <c r="B51" s="3">
        <v>5</v>
      </c>
      <c r="C51" s="4">
        <v>0.50833333333333397</v>
      </c>
      <c r="D51" s="2">
        <v>64213</v>
      </c>
      <c r="E51" s="6" t="s">
        <v>19</v>
      </c>
      <c r="F51" s="10">
        <v>38</v>
      </c>
      <c r="G51" s="5">
        <v>37</v>
      </c>
      <c r="H51" s="16">
        <v>75</v>
      </c>
      <c r="I51" s="19">
        <v>37</v>
      </c>
      <c r="J51" s="5">
        <v>41</v>
      </c>
      <c r="K51" s="11">
        <f>IF(SUM(I51:J51)=0,"",(SUM(I51:J51)))</f>
        <v>78</v>
      </c>
      <c r="L51" s="22">
        <f>IFERROR(IF(H51+K51=0,"",H51+K51),"")</f>
        <v>153</v>
      </c>
      <c r="M51" s="23">
        <f>IFERROR(RANK(L51,$L$44:$L$69,1)+SUMPRODUCT((L51=$L$44:$L$69)*(K51&gt;$K$44:$K$69)),"")</f>
        <v>8</v>
      </c>
      <c r="N51" s="53"/>
    </row>
    <row r="52" spans="1:14" ht="21" customHeight="1">
      <c r="A52" s="52" t="s">
        <v>273</v>
      </c>
      <c r="B52" s="3">
        <v>2</v>
      </c>
      <c r="C52" s="4">
        <v>0.4916666666666667</v>
      </c>
      <c r="D52" s="2">
        <v>64167</v>
      </c>
      <c r="E52" s="6" t="s">
        <v>5</v>
      </c>
      <c r="F52" s="10">
        <v>37</v>
      </c>
      <c r="G52" s="5">
        <v>39</v>
      </c>
      <c r="H52" s="16">
        <v>76</v>
      </c>
      <c r="I52" s="19">
        <v>39</v>
      </c>
      <c r="J52" s="5">
        <v>39</v>
      </c>
      <c r="K52" s="11">
        <f>IF(SUM(I52:J52)=0,"",(SUM(I52:J52)))</f>
        <v>78</v>
      </c>
      <c r="L52" s="22">
        <f>IFERROR(IF(H52+K52=0,"",H52+K52),"")</f>
        <v>154</v>
      </c>
      <c r="M52" s="23">
        <f>IFERROR(RANK(L52,$L$44:$L$69,1)+SUMPRODUCT((L52=$L$44:$L$69)*(K52&gt;$K$44:$K$69)),"")</f>
        <v>9</v>
      </c>
      <c r="N52" s="53"/>
    </row>
    <row r="53" spans="1:14" ht="21" customHeight="1">
      <c r="A53" s="52" t="s">
        <v>273</v>
      </c>
      <c r="B53" s="3">
        <v>1</v>
      </c>
      <c r="C53" s="4">
        <v>0.4861111111111111</v>
      </c>
      <c r="D53" s="2">
        <v>64906</v>
      </c>
      <c r="E53" s="6" t="s">
        <v>4</v>
      </c>
      <c r="F53" s="10">
        <v>41</v>
      </c>
      <c r="G53" s="5">
        <v>40</v>
      </c>
      <c r="H53" s="16">
        <v>81</v>
      </c>
      <c r="I53" s="19">
        <v>38</v>
      </c>
      <c r="J53" s="5">
        <v>40</v>
      </c>
      <c r="K53" s="11">
        <f>IF(SUM(I53:J53)=0,"",(SUM(I53:J53)))</f>
        <v>78</v>
      </c>
      <c r="L53" s="22">
        <f>IFERROR(IF(H53+K53=0,"",H53+K53),"")</f>
        <v>159</v>
      </c>
      <c r="M53" s="23">
        <f>IFERROR(RANK(L53,$L$44:$L$69,1)+SUMPRODUCT((L53=$L$44:$L$69)*(K53&gt;$K$44:$K$69)),"")</f>
        <v>10</v>
      </c>
      <c r="N53" s="53"/>
    </row>
    <row r="54" spans="1:14" ht="21" customHeight="1">
      <c r="A54" s="52" t="s">
        <v>273</v>
      </c>
      <c r="B54" s="3">
        <v>2</v>
      </c>
      <c r="C54" s="4">
        <v>0.4916666666666667</v>
      </c>
      <c r="D54" s="2">
        <v>63250</v>
      </c>
      <c r="E54" s="6" t="s">
        <v>7</v>
      </c>
      <c r="F54" s="10">
        <v>42</v>
      </c>
      <c r="G54" s="5">
        <v>39</v>
      </c>
      <c r="H54" s="16">
        <v>81</v>
      </c>
      <c r="I54" s="19">
        <v>36</v>
      </c>
      <c r="J54" s="5">
        <v>42</v>
      </c>
      <c r="K54" s="11">
        <f>IF(SUM(I54:J54)=0,"",(SUM(I54:J54)))</f>
        <v>78</v>
      </c>
      <c r="L54" s="22">
        <f>IFERROR(IF(H54+K54=0,"",H54+K54),"")</f>
        <v>159</v>
      </c>
      <c r="M54" s="23">
        <v>11</v>
      </c>
      <c r="N54" s="53"/>
    </row>
    <row r="55" spans="1:14" ht="21" customHeight="1">
      <c r="A55" s="52" t="s">
        <v>273</v>
      </c>
      <c r="B55" s="3">
        <v>5</v>
      </c>
      <c r="C55" s="4">
        <v>0.50833333333333397</v>
      </c>
      <c r="D55" s="2">
        <v>64722</v>
      </c>
      <c r="E55" s="6" t="s">
        <v>18</v>
      </c>
      <c r="F55" s="10">
        <v>38</v>
      </c>
      <c r="G55" s="5">
        <v>39</v>
      </c>
      <c r="H55" s="16">
        <v>77</v>
      </c>
      <c r="I55" s="19">
        <v>40</v>
      </c>
      <c r="J55" s="5">
        <v>42</v>
      </c>
      <c r="K55" s="11">
        <f>IF(SUM(I55:J55)=0,"",(SUM(I55:J55)))</f>
        <v>82</v>
      </c>
      <c r="L55" s="22">
        <f>IFERROR(IF(H55+K55=0,"",H55+K55),"")</f>
        <v>159</v>
      </c>
      <c r="M55" s="23">
        <f>IFERROR(RANK(L55,$L$44:$L$69,1)+SUMPRODUCT((L55=$L$44:$L$69)*(K55&gt;$K$44:$K$69)),"")</f>
        <v>12</v>
      </c>
      <c r="N55" s="53"/>
    </row>
    <row r="56" spans="1:14" ht="21" customHeight="1">
      <c r="A56" s="52" t="s">
        <v>273</v>
      </c>
      <c r="B56" s="3">
        <v>3</v>
      </c>
      <c r="C56" s="4">
        <v>0.49722222222222201</v>
      </c>
      <c r="D56" s="2">
        <v>63778</v>
      </c>
      <c r="E56" s="6" t="s">
        <v>11</v>
      </c>
      <c r="F56" s="10">
        <v>41</v>
      </c>
      <c r="G56" s="5">
        <v>40</v>
      </c>
      <c r="H56" s="16">
        <v>81</v>
      </c>
      <c r="I56" s="19">
        <v>39</v>
      </c>
      <c r="J56" s="5">
        <v>40</v>
      </c>
      <c r="K56" s="11">
        <f>IF(SUM(I56:J56)=0,"",(SUM(I56:J56)))</f>
        <v>79</v>
      </c>
      <c r="L56" s="22">
        <f>IFERROR(IF(H56+K56=0,"",H56+K56),"")</f>
        <v>160</v>
      </c>
      <c r="M56" s="23">
        <f>IFERROR(RANK(L56,$L$44:$L$69,1)+SUMPRODUCT((L56=$L$44:$L$69)*(K56&gt;$K$44:$K$69)),"")</f>
        <v>13</v>
      </c>
      <c r="N56" s="53"/>
    </row>
    <row r="57" spans="1:14" ht="21" customHeight="1">
      <c r="A57" s="52" t="s">
        <v>273</v>
      </c>
      <c r="B57" s="3">
        <v>3</v>
      </c>
      <c r="C57" s="4">
        <v>0.49722222222222201</v>
      </c>
      <c r="D57" s="2">
        <v>64600</v>
      </c>
      <c r="E57" s="6" t="s">
        <v>10</v>
      </c>
      <c r="F57" s="10">
        <v>35</v>
      </c>
      <c r="G57" s="5">
        <v>46</v>
      </c>
      <c r="H57" s="16">
        <v>81</v>
      </c>
      <c r="I57" s="19">
        <v>38</v>
      </c>
      <c r="J57" s="5">
        <v>41</v>
      </c>
      <c r="K57" s="11">
        <f>IF(SUM(I57:J57)=0,"",(SUM(I57:J57)))</f>
        <v>79</v>
      </c>
      <c r="L57" s="22">
        <f>IFERROR(IF(H57+K57=0,"",H57+K57),"")</f>
        <v>160</v>
      </c>
      <c r="M57" s="23">
        <v>14</v>
      </c>
      <c r="N57" s="53"/>
    </row>
    <row r="58" spans="1:14" ht="21" customHeight="1">
      <c r="A58" s="52" t="s">
        <v>273</v>
      </c>
      <c r="B58" s="3">
        <v>5</v>
      </c>
      <c r="C58" s="4">
        <v>0.50833333333333397</v>
      </c>
      <c r="D58" s="2">
        <v>63959</v>
      </c>
      <c r="E58" s="6" t="s">
        <v>17</v>
      </c>
      <c r="F58" s="10">
        <v>37</v>
      </c>
      <c r="G58" s="5">
        <v>41</v>
      </c>
      <c r="H58" s="16">
        <v>78</v>
      </c>
      <c r="I58" s="19">
        <v>40</v>
      </c>
      <c r="J58" s="5">
        <v>42</v>
      </c>
      <c r="K58" s="11">
        <f>IF(SUM(I58:J58)=0,"",(SUM(I58:J58)))</f>
        <v>82</v>
      </c>
      <c r="L58" s="22">
        <f>IFERROR(IF(H58+K58=0,"",H58+K58),"")</f>
        <v>160</v>
      </c>
      <c r="M58" s="23">
        <f>IFERROR(RANK(L58,$L$44:$L$69,1)+SUMPRODUCT((L58=$L$44:$L$69)*(K58&gt;$K$44:$K$69)),"")</f>
        <v>15</v>
      </c>
      <c r="N58" s="53"/>
    </row>
    <row r="59" spans="1:14" ht="21" customHeight="1">
      <c r="A59" s="52" t="s">
        <v>273</v>
      </c>
      <c r="B59" s="3">
        <v>4</v>
      </c>
      <c r="C59" s="4">
        <v>0.50277777777777799</v>
      </c>
      <c r="D59" s="2">
        <v>99999</v>
      </c>
      <c r="E59" s="6" t="s">
        <v>14</v>
      </c>
      <c r="F59" s="10">
        <v>37</v>
      </c>
      <c r="G59" s="5">
        <v>44</v>
      </c>
      <c r="H59" s="16">
        <v>81</v>
      </c>
      <c r="I59" s="19">
        <v>38</v>
      </c>
      <c r="J59" s="5">
        <v>44</v>
      </c>
      <c r="K59" s="11">
        <f>IF(SUM(I59:J59)=0,"",(SUM(I59:J59)))</f>
        <v>82</v>
      </c>
      <c r="L59" s="22">
        <f>IFERROR(IF(H59+K59=0,"",H59+K59),"")</f>
        <v>163</v>
      </c>
      <c r="M59" s="23">
        <f>IFERROR(RANK(L59,$L$44:$L$69,1)+SUMPRODUCT((L59=$L$44:$L$69)*(K59&gt;$K$44:$K$69)),"")</f>
        <v>16</v>
      </c>
      <c r="N59" s="53"/>
    </row>
    <row r="60" spans="1:14" ht="21" customHeight="1">
      <c r="A60" s="52" t="s">
        <v>273</v>
      </c>
      <c r="B60" s="3">
        <v>1</v>
      </c>
      <c r="C60" s="4">
        <v>0.4861111111111111</v>
      </c>
      <c r="D60" s="2">
        <v>64330</v>
      </c>
      <c r="E60" s="6" t="s">
        <v>1</v>
      </c>
      <c r="F60" s="10">
        <v>41</v>
      </c>
      <c r="G60" s="5">
        <v>41</v>
      </c>
      <c r="H60" s="16">
        <v>82</v>
      </c>
      <c r="I60" s="19">
        <v>43</v>
      </c>
      <c r="J60" s="5">
        <v>44</v>
      </c>
      <c r="K60" s="11">
        <f>IF(SUM(I60:J60)=0,"",(SUM(I60:J60)))</f>
        <v>87</v>
      </c>
      <c r="L60" s="22">
        <f>IFERROR(IF(H60+K60=0,"",H60+K60),"")</f>
        <v>169</v>
      </c>
      <c r="M60" s="23">
        <f>IFERROR(RANK(L60,$L$44:$L$69,1)+SUMPRODUCT((L60=$L$44:$L$69)*(K60&gt;$K$44:$K$69)),"")</f>
        <v>17</v>
      </c>
      <c r="N60" s="53"/>
    </row>
    <row r="61" spans="1:14" ht="21" customHeight="1">
      <c r="A61" s="52" t="s">
        <v>273</v>
      </c>
      <c r="B61" s="3">
        <v>7</v>
      </c>
      <c r="C61" s="4">
        <v>0.51944444444444504</v>
      </c>
      <c r="D61" s="2">
        <v>64668</v>
      </c>
      <c r="E61" s="6" t="s">
        <v>26</v>
      </c>
      <c r="F61" s="10">
        <v>41</v>
      </c>
      <c r="G61" s="5">
        <v>45</v>
      </c>
      <c r="H61" s="16">
        <v>86</v>
      </c>
      <c r="I61" s="19">
        <v>47</v>
      </c>
      <c r="J61" s="5">
        <v>40</v>
      </c>
      <c r="K61" s="11">
        <f>IF(SUM(I61:J61)=0,"",(SUM(I61:J61)))</f>
        <v>87</v>
      </c>
      <c r="L61" s="22">
        <f>IFERROR(IF(H61+K61=0,"",H61+K61),"")</f>
        <v>173</v>
      </c>
      <c r="M61" s="23">
        <f>IFERROR(RANK(L61,$L$44:$L$69,1)+SUMPRODUCT((L61=$L$44:$L$69)*(K61&gt;$K$44:$K$69)),"")</f>
        <v>18</v>
      </c>
      <c r="N61" s="53"/>
    </row>
    <row r="62" spans="1:14" ht="21" customHeight="1">
      <c r="A62" s="52" t="s">
        <v>273</v>
      </c>
      <c r="B62" s="3">
        <v>4</v>
      </c>
      <c r="C62" s="4">
        <v>0.50277777777777799</v>
      </c>
      <c r="D62" s="2">
        <v>65153</v>
      </c>
      <c r="E62" s="6" t="s">
        <v>13</v>
      </c>
      <c r="F62" s="10">
        <v>51</v>
      </c>
      <c r="G62" s="5">
        <v>42</v>
      </c>
      <c r="H62" s="16">
        <v>93</v>
      </c>
      <c r="I62" s="19">
        <v>45</v>
      </c>
      <c r="J62" s="5">
        <v>47</v>
      </c>
      <c r="K62" s="11">
        <f>IF(SUM(I62:J62)=0,"",(SUM(I62:J62)))</f>
        <v>92</v>
      </c>
      <c r="L62" s="22">
        <f>IFERROR(IF(H62+K62=0,"",H62+K62),"")</f>
        <v>185</v>
      </c>
      <c r="M62" s="23">
        <f>IFERROR(RANK(L62,$L$44:$L$69,1)+SUMPRODUCT((L62=$L$44:$L$69)*(K62&gt;$K$44:$K$69)),"")</f>
        <v>19</v>
      </c>
      <c r="N62" s="53"/>
    </row>
    <row r="63" spans="1:14" ht="21" customHeight="1">
      <c r="A63" s="52" t="s">
        <v>273</v>
      </c>
      <c r="B63" s="3">
        <v>6</v>
      </c>
      <c r="C63" s="4">
        <v>0.51388888888888895</v>
      </c>
      <c r="D63" s="2">
        <v>65112</v>
      </c>
      <c r="E63" s="6" t="s">
        <v>22</v>
      </c>
      <c r="F63" s="10">
        <v>44</v>
      </c>
      <c r="G63" s="5">
        <v>51</v>
      </c>
      <c r="H63" s="16">
        <v>95</v>
      </c>
      <c r="I63" s="19">
        <v>42</v>
      </c>
      <c r="J63" s="5">
        <v>49</v>
      </c>
      <c r="K63" s="11">
        <f>IF(SUM(I63:J63)=0,"",(SUM(I63:J63)))</f>
        <v>91</v>
      </c>
      <c r="L63" s="22">
        <f>IFERROR(IF(H63+K63=0,"",H63+K63),"")</f>
        <v>186</v>
      </c>
      <c r="M63" s="23">
        <f>IFERROR(RANK(L63,$L$44:$L$69,1)+SUMPRODUCT((L63=$L$44:$L$69)*(K63&gt;$K$44:$K$69)),"")</f>
        <v>20</v>
      </c>
      <c r="N63" s="53"/>
    </row>
    <row r="64" spans="1:14" ht="21" customHeight="1">
      <c r="A64" s="52" t="s">
        <v>273</v>
      </c>
      <c r="B64" s="3">
        <v>6</v>
      </c>
      <c r="C64" s="4">
        <v>0.51388888888888895</v>
      </c>
      <c r="D64" s="2">
        <v>65133</v>
      </c>
      <c r="E64" s="6" t="s">
        <v>21</v>
      </c>
      <c r="F64" s="10">
        <v>51</v>
      </c>
      <c r="G64" s="5">
        <v>50</v>
      </c>
      <c r="H64" s="16">
        <v>101</v>
      </c>
      <c r="I64" s="19">
        <v>40</v>
      </c>
      <c r="J64" s="5">
        <v>46</v>
      </c>
      <c r="K64" s="11">
        <f>IF(SUM(I64:J64)=0,"",(SUM(I64:J64)))</f>
        <v>86</v>
      </c>
      <c r="L64" s="22">
        <f>IFERROR(IF(H64+K64=0,"",H64+K64),"")</f>
        <v>187</v>
      </c>
      <c r="M64" s="23">
        <f>IFERROR(RANK(L64,$L$44:$L$69,1)+SUMPRODUCT((L64=$L$44:$L$69)*(K64&gt;$K$44:$K$69)),"")</f>
        <v>21</v>
      </c>
      <c r="N64" s="53"/>
    </row>
    <row r="65" spans="1:14" ht="21" customHeight="1">
      <c r="A65" s="52" t="s">
        <v>273</v>
      </c>
      <c r="B65" s="3">
        <v>6</v>
      </c>
      <c r="C65" s="4">
        <v>0.51388888888888895</v>
      </c>
      <c r="D65" s="2">
        <v>64720</v>
      </c>
      <c r="E65" s="6" t="s">
        <v>20</v>
      </c>
      <c r="F65" s="10">
        <v>48</v>
      </c>
      <c r="G65" s="5">
        <v>49</v>
      </c>
      <c r="H65" s="16">
        <v>97</v>
      </c>
      <c r="I65" s="19">
        <v>48</v>
      </c>
      <c r="J65" s="5">
        <v>45</v>
      </c>
      <c r="K65" s="11">
        <f>IF(SUM(I65:J65)=0,"",(SUM(I65:J65)))</f>
        <v>93</v>
      </c>
      <c r="L65" s="22">
        <f>IFERROR(IF(H65+K65=0,"",H65+K65),"")</f>
        <v>190</v>
      </c>
      <c r="M65" s="23">
        <f>IFERROR(RANK(L65,$L$44:$L$69,1)+SUMPRODUCT((L65=$L$44:$L$69)*(K65&gt;$K$44:$K$69)),"")</f>
        <v>22</v>
      </c>
      <c r="N65" s="53"/>
    </row>
    <row r="66" spans="1:14" ht="21" customHeight="1">
      <c r="A66" s="52" t="s">
        <v>273</v>
      </c>
      <c r="B66" s="3">
        <v>7</v>
      </c>
      <c r="C66" s="4">
        <v>0.51944444444444504</v>
      </c>
      <c r="D66" s="2">
        <v>65142</v>
      </c>
      <c r="E66" s="6" t="s">
        <v>23</v>
      </c>
      <c r="F66" s="10">
        <v>50</v>
      </c>
      <c r="G66" s="5">
        <v>54</v>
      </c>
      <c r="H66" s="16">
        <v>104</v>
      </c>
      <c r="I66" s="19">
        <v>49</v>
      </c>
      <c r="J66" s="5">
        <v>56</v>
      </c>
      <c r="K66" s="11">
        <f>IF(SUM(I66:J66)=0,"",(SUM(I66:J66)))</f>
        <v>105</v>
      </c>
      <c r="L66" s="22">
        <f>IFERROR(IF(H66+K66=0,"",H66+K66),"")</f>
        <v>209</v>
      </c>
      <c r="M66" s="23">
        <f>IFERROR(RANK(L66,$L$44:$L$69,1)+SUMPRODUCT((L66=$L$44:$L$69)*(K66&gt;$K$44:$K$69)),"")</f>
        <v>23</v>
      </c>
      <c r="N66" s="53"/>
    </row>
    <row r="67" spans="1:14" ht="21" customHeight="1">
      <c r="A67" s="52" t="s">
        <v>273</v>
      </c>
      <c r="B67" s="3">
        <v>1</v>
      </c>
      <c r="C67" s="4">
        <v>0.4861111111111111</v>
      </c>
      <c r="D67" s="2">
        <v>64098</v>
      </c>
      <c r="E67" s="6" t="s">
        <v>2</v>
      </c>
      <c r="F67" s="10">
        <v>38</v>
      </c>
      <c r="G67" s="5">
        <v>41</v>
      </c>
      <c r="H67" s="16">
        <v>79</v>
      </c>
      <c r="I67" s="19"/>
      <c r="J67" s="5"/>
      <c r="K67" s="11" t="str">
        <f>IF(SUM(I67:J67)=0,"",(SUM(I67:J67)))</f>
        <v/>
      </c>
      <c r="L67" s="22"/>
      <c r="M67" s="23"/>
      <c r="N67" s="53" t="s">
        <v>280</v>
      </c>
    </row>
    <row r="68" spans="1:14" ht="21" customHeight="1">
      <c r="A68" s="52" t="s">
        <v>273</v>
      </c>
      <c r="B68" s="3">
        <v>7</v>
      </c>
      <c r="C68" s="4">
        <v>0.51944444444444504</v>
      </c>
      <c r="D68" s="2">
        <v>64375</v>
      </c>
      <c r="E68" s="6" t="s">
        <v>24</v>
      </c>
      <c r="F68" s="10">
        <v>43</v>
      </c>
      <c r="G68" s="5">
        <v>41</v>
      </c>
      <c r="H68" s="16">
        <v>84</v>
      </c>
      <c r="I68" s="19"/>
      <c r="J68" s="5"/>
      <c r="K68" s="11" t="str">
        <f>IF(SUM(I68:J68)=0,"",(SUM(I68:J68)))</f>
        <v/>
      </c>
      <c r="L68" s="22"/>
      <c r="M68" s="23"/>
      <c r="N68" s="53" t="s">
        <v>280</v>
      </c>
    </row>
    <row r="69" spans="1:14" ht="21" customHeight="1" thickBot="1">
      <c r="A69" s="54" t="s">
        <v>273</v>
      </c>
      <c r="B69" s="55">
        <v>7</v>
      </c>
      <c r="C69" s="56">
        <v>0.51944444444444504</v>
      </c>
      <c r="D69" s="57">
        <v>65165</v>
      </c>
      <c r="E69" s="58" t="s">
        <v>25</v>
      </c>
      <c r="F69" s="59">
        <v>47</v>
      </c>
      <c r="G69" s="60">
        <v>40</v>
      </c>
      <c r="H69" s="61">
        <v>87</v>
      </c>
      <c r="I69" s="62"/>
      <c r="J69" s="60"/>
      <c r="K69" s="63" t="str">
        <f>IF(SUM(I69:J69)=0,"",(SUM(I69:J69)))</f>
        <v/>
      </c>
      <c r="L69" s="64"/>
      <c r="M69" s="65"/>
      <c r="N69" s="66" t="s">
        <v>280</v>
      </c>
    </row>
    <row r="70" spans="1:14" ht="21" customHeight="1">
      <c r="A70" s="48" t="s">
        <v>269</v>
      </c>
      <c r="B70" s="33" t="s">
        <v>0</v>
      </c>
      <c r="C70" s="33" t="s">
        <v>246</v>
      </c>
      <c r="D70" s="33" t="s">
        <v>248</v>
      </c>
      <c r="E70" s="35" t="s">
        <v>247</v>
      </c>
      <c r="F70" s="27" t="s">
        <v>271</v>
      </c>
      <c r="G70" s="28"/>
      <c r="H70" s="28"/>
      <c r="I70" s="29" t="s">
        <v>272</v>
      </c>
      <c r="J70" s="28"/>
      <c r="K70" s="30"/>
      <c r="L70" s="31" t="s">
        <v>270</v>
      </c>
      <c r="M70" s="25" t="s">
        <v>252</v>
      </c>
      <c r="N70" s="49" t="s">
        <v>253</v>
      </c>
    </row>
    <row r="71" spans="1:14" ht="21" customHeight="1" thickBot="1">
      <c r="A71" s="50"/>
      <c r="B71" s="34"/>
      <c r="C71" s="34"/>
      <c r="D71" s="34"/>
      <c r="E71" s="36"/>
      <c r="F71" s="12" t="s">
        <v>254</v>
      </c>
      <c r="G71" s="24" t="s">
        <v>255</v>
      </c>
      <c r="H71" s="17" t="s">
        <v>256</v>
      </c>
      <c r="I71" s="20" t="s">
        <v>254</v>
      </c>
      <c r="J71" s="24" t="s">
        <v>255</v>
      </c>
      <c r="K71" s="13" t="s">
        <v>256</v>
      </c>
      <c r="L71" s="32"/>
      <c r="M71" s="26"/>
      <c r="N71" s="51"/>
    </row>
    <row r="72" spans="1:14" ht="21" customHeight="1" thickTop="1">
      <c r="A72" s="67" t="s">
        <v>274</v>
      </c>
      <c r="B72" s="68">
        <v>9</v>
      </c>
      <c r="C72" s="69">
        <v>0.530555555555556</v>
      </c>
      <c r="D72" s="70">
        <v>65116</v>
      </c>
      <c r="E72" s="71" t="s">
        <v>32</v>
      </c>
      <c r="F72" s="72">
        <v>33</v>
      </c>
      <c r="G72" s="73">
        <v>37</v>
      </c>
      <c r="H72" s="74">
        <v>70</v>
      </c>
      <c r="I72" s="75">
        <v>35</v>
      </c>
      <c r="J72" s="73">
        <v>38</v>
      </c>
      <c r="K72" s="76">
        <f>IF(SUM(I72:J72)=0,"",(SUM(I72:J72)))</f>
        <v>73</v>
      </c>
      <c r="L72" s="77">
        <f>IFERROR(IF(H72+K72=0,"",H72+K72),"")</f>
        <v>143</v>
      </c>
      <c r="M72" s="78">
        <f>IFERROR(RANK(L72,$L$72:$L$95,1)+SUMPRODUCT((L72=$L$72:$L$95)*(K72&gt;$K$72:$K$95)),"")</f>
        <v>1</v>
      </c>
      <c r="N72" s="79"/>
    </row>
    <row r="73" spans="1:14" ht="21" customHeight="1">
      <c r="A73" s="52" t="s">
        <v>274</v>
      </c>
      <c r="B73" s="3">
        <v>9</v>
      </c>
      <c r="C73" s="4">
        <v>0.530555555555556</v>
      </c>
      <c r="D73" s="2">
        <v>64641</v>
      </c>
      <c r="E73" s="6" t="s">
        <v>34</v>
      </c>
      <c r="F73" s="10">
        <v>36</v>
      </c>
      <c r="G73" s="5">
        <v>39</v>
      </c>
      <c r="H73" s="16">
        <v>75</v>
      </c>
      <c r="I73" s="19">
        <v>35</v>
      </c>
      <c r="J73" s="5">
        <v>36</v>
      </c>
      <c r="K73" s="11">
        <f>IF(SUM(I73:J73)=0,"",(SUM(I73:J73)))</f>
        <v>71</v>
      </c>
      <c r="L73" s="22">
        <f>IFERROR(IF(H73+K73=0,"",H73+K73),"")</f>
        <v>146</v>
      </c>
      <c r="M73" s="23">
        <f>IFERROR(RANK(L73,$L$72:$L$95,1)+SUMPRODUCT((L73=$L$72:$L$95)*(K73&gt;$K$72:$K$95)),"")</f>
        <v>2</v>
      </c>
      <c r="N73" s="53"/>
    </row>
    <row r="74" spans="1:14" ht="21" customHeight="1">
      <c r="A74" s="52" t="s">
        <v>274</v>
      </c>
      <c r="B74" s="3">
        <v>8</v>
      </c>
      <c r="C74" s="4">
        <v>0.52500000000000002</v>
      </c>
      <c r="D74" s="2">
        <v>64905</v>
      </c>
      <c r="E74" s="6" t="s">
        <v>28</v>
      </c>
      <c r="F74" s="10">
        <v>34</v>
      </c>
      <c r="G74" s="5">
        <v>38</v>
      </c>
      <c r="H74" s="16">
        <v>72</v>
      </c>
      <c r="I74" s="19">
        <v>36</v>
      </c>
      <c r="J74" s="5">
        <v>38</v>
      </c>
      <c r="K74" s="11">
        <f>IF(SUM(I74:J74)=0,"",(SUM(I74:J74)))</f>
        <v>74</v>
      </c>
      <c r="L74" s="22">
        <f>IFERROR(IF(H74+K74=0,"",H74+K74),"")</f>
        <v>146</v>
      </c>
      <c r="M74" s="23">
        <f>IFERROR(RANK(L74,$L$72:$L$95,1)+SUMPRODUCT((L74=$L$72:$L$95)*(K74&gt;$K$72:$K$95)),"")</f>
        <v>3</v>
      </c>
      <c r="N74" s="53"/>
    </row>
    <row r="75" spans="1:14" ht="21" customHeight="1">
      <c r="A75" s="52" t="s">
        <v>274</v>
      </c>
      <c r="B75" s="3">
        <v>8</v>
      </c>
      <c r="C75" s="4">
        <v>0.52500000000000002</v>
      </c>
      <c r="D75" s="2">
        <v>63751</v>
      </c>
      <c r="E75" s="6" t="s">
        <v>30</v>
      </c>
      <c r="F75" s="10">
        <v>35</v>
      </c>
      <c r="G75" s="5">
        <v>37</v>
      </c>
      <c r="H75" s="16">
        <v>72</v>
      </c>
      <c r="I75" s="19">
        <v>35</v>
      </c>
      <c r="J75" s="5">
        <v>39</v>
      </c>
      <c r="K75" s="11">
        <f>IF(SUM(I75:J75)=0,"",(SUM(I75:J75)))</f>
        <v>74</v>
      </c>
      <c r="L75" s="22">
        <f>IFERROR(IF(H75+K75=0,"",H75+K75),"")</f>
        <v>146</v>
      </c>
      <c r="M75" s="23">
        <v>4</v>
      </c>
      <c r="N75" s="53"/>
    </row>
    <row r="76" spans="1:14" ht="21" customHeight="1">
      <c r="A76" s="52" t="s">
        <v>274</v>
      </c>
      <c r="B76" s="3">
        <v>13</v>
      </c>
      <c r="C76" s="4">
        <v>0.55277777777777803</v>
      </c>
      <c r="D76" s="2">
        <v>64956</v>
      </c>
      <c r="E76" s="6" t="s">
        <v>49</v>
      </c>
      <c r="F76" s="10">
        <v>40</v>
      </c>
      <c r="G76" s="5">
        <v>38</v>
      </c>
      <c r="H76" s="16">
        <v>78</v>
      </c>
      <c r="I76" s="19">
        <v>37</v>
      </c>
      <c r="J76" s="5">
        <v>37</v>
      </c>
      <c r="K76" s="11">
        <f>IF(SUM(I76:J76)=0,"",(SUM(I76:J76)))</f>
        <v>74</v>
      </c>
      <c r="L76" s="22">
        <f>IFERROR(IF(H76+K76=0,"",H76+K76),"")</f>
        <v>152</v>
      </c>
      <c r="M76" s="23">
        <f>IFERROR(RANK(L76,$L$72:$L$95,1)+SUMPRODUCT((L76=$L$72:$L$95)*(K76&gt;$K$72:$K$95)),"")</f>
        <v>5</v>
      </c>
      <c r="N76" s="53"/>
    </row>
    <row r="77" spans="1:14" ht="21" customHeight="1">
      <c r="A77" s="52" t="s">
        <v>274</v>
      </c>
      <c r="B77" s="3">
        <v>8</v>
      </c>
      <c r="C77" s="4">
        <v>0.52500000000000002</v>
      </c>
      <c r="D77" s="2">
        <v>63838</v>
      </c>
      <c r="E77" s="6" t="s">
        <v>27</v>
      </c>
      <c r="F77" s="10">
        <v>37</v>
      </c>
      <c r="G77" s="5">
        <v>37</v>
      </c>
      <c r="H77" s="16">
        <v>74</v>
      </c>
      <c r="I77" s="19">
        <v>41</v>
      </c>
      <c r="J77" s="5">
        <v>39</v>
      </c>
      <c r="K77" s="11">
        <f>IF(SUM(I77:J77)=0,"",(SUM(I77:J77)))</f>
        <v>80</v>
      </c>
      <c r="L77" s="22">
        <f>IFERROR(IF(H77+K77=0,"",H77+K77),"")</f>
        <v>154</v>
      </c>
      <c r="M77" s="23">
        <f>IFERROR(RANK(L77,$L$72:$L$95,1)+SUMPRODUCT((L77=$L$72:$L$95)*(K77&gt;$K$72:$K$95)),"")</f>
        <v>6</v>
      </c>
      <c r="N77" s="53"/>
    </row>
    <row r="78" spans="1:14" ht="21" customHeight="1">
      <c r="A78" s="52" t="s">
        <v>274</v>
      </c>
      <c r="B78" s="3">
        <v>10</v>
      </c>
      <c r="C78" s="4">
        <v>0.53611111111111098</v>
      </c>
      <c r="D78" s="2">
        <v>64792</v>
      </c>
      <c r="E78" s="6" t="s">
        <v>35</v>
      </c>
      <c r="F78" s="10">
        <v>40</v>
      </c>
      <c r="G78" s="5">
        <v>39</v>
      </c>
      <c r="H78" s="16">
        <v>79</v>
      </c>
      <c r="I78" s="19">
        <v>40</v>
      </c>
      <c r="J78" s="5">
        <v>36</v>
      </c>
      <c r="K78" s="11">
        <f>IF(SUM(I78:J78)=0,"",(SUM(I78:J78)))</f>
        <v>76</v>
      </c>
      <c r="L78" s="22">
        <f>IFERROR(IF(H78+K78=0,"",H78+K78),"")</f>
        <v>155</v>
      </c>
      <c r="M78" s="23">
        <f>IFERROR(RANK(L78,$L$72:$L$95,1)+SUMPRODUCT((L78=$L$72:$L$95)*(K78&gt;$K$72:$K$95)),"")</f>
        <v>7</v>
      </c>
      <c r="N78" s="53"/>
    </row>
    <row r="79" spans="1:14" ht="21" customHeight="1">
      <c r="A79" s="52" t="s">
        <v>274</v>
      </c>
      <c r="B79" s="3">
        <v>9</v>
      </c>
      <c r="C79" s="4">
        <v>0.530555555555556</v>
      </c>
      <c r="D79" s="2">
        <v>64342</v>
      </c>
      <c r="E79" s="6" t="s">
        <v>33</v>
      </c>
      <c r="F79" s="10">
        <v>39</v>
      </c>
      <c r="G79" s="5">
        <v>39</v>
      </c>
      <c r="H79" s="16">
        <v>78</v>
      </c>
      <c r="I79" s="19">
        <v>39</v>
      </c>
      <c r="J79" s="5">
        <v>38</v>
      </c>
      <c r="K79" s="11">
        <f>IF(SUM(I79:J79)=0,"",(SUM(I79:J79)))</f>
        <v>77</v>
      </c>
      <c r="L79" s="22">
        <f>IFERROR(IF(H79+K79=0,"",H79+K79),"")</f>
        <v>155</v>
      </c>
      <c r="M79" s="23">
        <f>IFERROR(RANK(L79,$L$72:$L$95,1)+SUMPRODUCT((L79=$L$72:$L$95)*(K79&gt;$K$72:$K$95)),"")</f>
        <v>8</v>
      </c>
      <c r="N79" s="53"/>
    </row>
    <row r="80" spans="1:14" ht="21" customHeight="1">
      <c r="A80" s="52" t="s">
        <v>274</v>
      </c>
      <c r="B80" s="3">
        <v>8</v>
      </c>
      <c r="C80" s="4">
        <v>0.52500000000000002</v>
      </c>
      <c r="D80" s="2">
        <v>64208</v>
      </c>
      <c r="E80" s="6" t="s">
        <v>29</v>
      </c>
      <c r="F80" s="10">
        <v>41</v>
      </c>
      <c r="G80" s="5">
        <v>39</v>
      </c>
      <c r="H80" s="16">
        <v>80</v>
      </c>
      <c r="I80" s="19">
        <v>38</v>
      </c>
      <c r="J80" s="5">
        <v>39</v>
      </c>
      <c r="K80" s="11">
        <f>IF(SUM(I80:J80)=0,"",(SUM(I80:J80)))</f>
        <v>77</v>
      </c>
      <c r="L80" s="22">
        <f>IFERROR(IF(H80+K80=0,"",H80+K80),"")</f>
        <v>157</v>
      </c>
      <c r="M80" s="23">
        <f>IFERROR(RANK(L80,$L$72:$L$95,1)+SUMPRODUCT((L80=$L$72:$L$95)*(K80&gt;$K$72:$K$95)),"")</f>
        <v>9</v>
      </c>
      <c r="N80" s="53"/>
    </row>
    <row r="81" spans="1:14" ht="21" customHeight="1">
      <c r="A81" s="52" t="s">
        <v>274</v>
      </c>
      <c r="B81" s="3">
        <v>12</v>
      </c>
      <c r="C81" s="4">
        <v>0.54722222222222305</v>
      </c>
      <c r="D81" s="2">
        <v>64957</v>
      </c>
      <c r="E81" s="6" t="s">
        <v>43</v>
      </c>
      <c r="F81" s="10">
        <v>38</v>
      </c>
      <c r="G81" s="5">
        <v>40</v>
      </c>
      <c r="H81" s="16">
        <v>78</v>
      </c>
      <c r="I81" s="19">
        <v>41</v>
      </c>
      <c r="J81" s="5">
        <v>39</v>
      </c>
      <c r="K81" s="11">
        <f>IF(SUM(I81:J81)=0,"",(SUM(I81:J81)))</f>
        <v>80</v>
      </c>
      <c r="L81" s="22">
        <f>IFERROR(IF(H81+K81=0,"",H81+K81),"")</f>
        <v>158</v>
      </c>
      <c r="M81" s="23">
        <f>IFERROR(RANK(L81,$L$72:$L$95,1)+SUMPRODUCT((L81=$L$72:$L$95)*(K81&gt;$K$72:$K$95)),"")</f>
        <v>10</v>
      </c>
      <c r="N81" s="53"/>
    </row>
    <row r="82" spans="1:14" ht="21" customHeight="1">
      <c r="A82" s="52" t="s">
        <v>274</v>
      </c>
      <c r="B82" s="3">
        <v>10</v>
      </c>
      <c r="C82" s="4">
        <v>0.53611111111111098</v>
      </c>
      <c r="D82" s="2">
        <v>63820</v>
      </c>
      <c r="E82" s="6" t="s">
        <v>38</v>
      </c>
      <c r="F82" s="10">
        <v>41</v>
      </c>
      <c r="G82" s="5">
        <v>40</v>
      </c>
      <c r="H82" s="16">
        <v>81</v>
      </c>
      <c r="I82" s="19">
        <v>38</v>
      </c>
      <c r="J82" s="5">
        <v>42</v>
      </c>
      <c r="K82" s="11">
        <f>IF(SUM(I82:J82)=0,"",(SUM(I82:J82)))</f>
        <v>80</v>
      </c>
      <c r="L82" s="22">
        <f>IFERROR(IF(H82+K82=0,"",H82+K82),"")</f>
        <v>161</v>
      </c>
      <c r="M82" s="23">
        <f>IFERROR(RANK(L82,$L$72:$L$95,1)+SUMPRODUCT((L82=$L$72:$L$95)*(K82&gt;$K$72:$K$95)),"")</f>
        <v>11</v>
      </c>
      <c r="N82" s="53"/>
    </row>
    <row r="83" spans="1:14" ht="21" customHeight="1">
      <c r="A83" s="52" t="s">
        <v>274</v>
      </c>
      <c r="B83" s="3">
        <v>13</v>
      </c>
      <c r="C83" s="4">
        <v>0.55277777777777803</v>
      </c>
      <c r="D83" s="2">
        <v>63788</v>
      </c>
      <c r="E83" s="6" t="s">
        <v>50</v>
      </c>
      <c r="F83" s="10">
        <v>40</v>
      </c>
      <c r="G83" s="5">
        <v>41</v>
      </c>
      <c r="H83" s="16">
        <v>81</v>
      </c>
      <c r="I83" s="19">
        <v>38</v>
      </c>
      <c r="J83" s="5">
        <v>42</v>
      </c>
      <c r="K83" s="11">
        <f>IF(SUM(I83:J83)=0,"",(SUM(I83:J83)))</f>
        <v>80</v>
      </c>
      <c r="L83" s="22">
        <f>IFERROR(IF(H83+K83=0,"",H83+K83),"")</f>
        <v>161</v>
      </c>
      <c r="M83" s="23">
        <f>IFERROR(RANK(L83,$L$72:$L$95,1)+SUMPRODUCT((L83=$L$72:$L$95)*(K83&gt;$K$72:$K$95)),"")</f>
        <v>11</v>
      </c>
      <c r="N83" s="53"/>
    </row>
    <row r="84" spans="1:14" ht="21" customHeight="1">
      <c r="A84" s="52" t="s">
        <v>274</v>
      </c>
      <c r="B84" s="3">
        <v>10</v>
      </c>
      <c r="C84" s="4">
        <v>0.53611111111111098</v>
      </c>
      <c r="D84" s="2">
        <v>64187</v>
      </c>
      <c r="E84" s="6" t="s">
        <v>37</v>
      </c>
      <c r="F84" s="10">
        <v>39</v>
      </c>
      <c r="G84" s="5">
        <v>44</v>
      </c>
      <c r="H84" s="16">
        <v>83</v>
      </c>
      <c r="I84" s="19">
        <v>41</v>
      </c>
      <c r="J84" s="5">
        <v>38</v>
      </c>
      <c r="K84" s="11">
        <f>IF(SUM(I84:J84)=0,"",(SUM(I84:J84)))</f>
        <v>79</v>
      </c>
      <c r="L84" s="22">
        <f>IFERROR(IF(H84+K84=0,"",H84+K84),"")</f>
        <v>162</v>
      </c>
      <c r="M84" s="23">
        <f>IFERROR(RANK(L84,$L$72:$L$95,1)+SUMPRODUCT((L84=$L$72:$L$95)*(K84&gt;$K$72:$K$95)),"")</f>
        <v>13</v>
      </c>
      <c r="N84" s="53"/>
    </row>
    <row r="85" spans="1:14" ht="21" customHeight="1">
      <c r="A85" s="52" t="s">
        <v>274</v>
      </c>
      <c r="B85" s="3">
        <v>12</v>
      </c>
      <c r="C85" s="4">
        <v>0.54722222222222305</v>
      </c>
      <c r="D85" s="2">
        <v>64930</v>
      </c>
      <c r="E85" s="6" t="s">
        <v>46</v>
      </c>
      <c r="F85" s="10">
        <v>42</v>
      </c>
      <c r="G85" s="5">
        <v>41</v>
      </c>
      <c r="H85" s="16">
        <v>83</v>
      </c>
      <c r="I85" s="19">
        <v>40</v>
      </c>
      <c r="J85" s="5">
        <v>41</v>
      </c>
      <c r="K85" s="11">
        <f>IF(SUM(I85:J85)=0,"",(SUM(I85:J85)))</f>
        <v>81</v>
      </c>
      <c r="L85" s="22">
        <f>IFERROR(IF(H85+K85=0,"",H85+K85),"")</f>
        <v>164</v>
      </c>
      <c r="M85" s="23">
        <f>IFERROR(RANK(L85,$L$72:$L$95,1)+SUMPRODUCT((L85=$L$72:$L$95)*(K85&gt;$K$72:$K$95)),"")</f>
        <v>14</v>
      </c>
      <c r="N85" s="53"/>
    </row>
    <row r="86" spans="1:14" ht="21" customHeight="1">
      <c r="A86" s="52" t="s">
        <v>274</v>
      </c>
      <c r="B86" s="3">
        <v>13</v>
      </c>
      <c r="C86" s="4">
        <v>0.55277777777777803</v>
      </c>
      <c r="D86" s="2">
        <v>64075</v>
      </c>
      <c r="E86" s="6" t="s">
        <v>47</v>
      </c>
      <c r="F86" s="10">
        <v>40</v>
      </c>
      <c r="G86" s="5">
        <v>43</v>
      </c>
      <c r="H86" s="16">
        <v>83</v>
      </c>
      <c r="I86" s="19">
        <v>44</v>
      </c>
      <c r="J86" s="5">
        <v>38</v>
      </c>
      <c r="K86" s="11">
        <f>IF(SUM(I86:J86)=0,"",(SUM(I86:J86)))</f>
        <v>82</v>
      </c>
      <c r="L86" s="22">
        <f>IFERROR(IF(H86+K86=0,"",H86+K86),"")</f>
        <v>165</v>
      </c>
      <c r="M86" s="23">
        <f>IFERROR(RANK(L86,$L$72:$L$95,1)+SUMPRODUCT((L86=$L$72:$L$95)*(K86&gt;$K$72:$K$95)),"")</f>
        <v>15</v>
      </c>
      <c r="N86" s="53"/>
    </row>
    <row r="87" spans="1:14" ht="21" customHeight="1">
      <c r="A87" s="52" t="s">
        <v>274</v>
      </c>
      <c r="B87" s="3">
        <v>13</v>
      </c>
      <c r="C87" s="4">
        <v>0.55277777777777803</v>
      </c>
      <c r="D87" s="2">
        <v>64682</v>
      </c>
      <c r="E87" s="6" t="s">
        <v>48</v>
      </c>
      <c r="F87" s="10">
        <v>42</v>
      </c>
      <c r="G87" s="5">
        <v>42</v>
      </c>
      <c r="H87" s="16">
        <v>84</v>
      </c>
      <c r="I87" s="19">
        <v>42</v>
      </c>
      <c r="J87" s="5">
        <v>42</v>
      </c>
      <c r="K87" s="11">
        <f>IF(SUM(I87:J87)=0,"",(SUM(I87:J87)))</f>
        <v>84</v>
      </c>
      <c r="L87" s="22">
        <f>IFERROR(IF(H87+K87=0,"",H87+K87),"")</f>
        <v>168</v>
      </c>
      <c r="M87" s="23">
        <f>IFERROR(RANK(L87,$L$72:$L$95,1)+SUMPRODUCT((L87=$L$72:$L$95)*(K87&gt;$K$72:$K$95)),"")</f>
        <v>16</v>
      </c>
      <c r="N87" s="53"/>
    </row>
    <row r="88" spans="1:14" ht="21" customHeight="1">
      <c r="A88" s="52" t="s">
        <v>274</v>
      </c>
      <c r="B88" s="3">
        <v>9</v>
      </c>
      <c r="C88" s="4">
        <v>0.530555555555556</v>
      </c>
      <c r="D88" s="2">
        <v>65166</v>
      </c>
      <c r="E88" s="6" t="s">
        <v>31</v>
      </c>
      <c r="F88" s="10">
        <v>38</v>
      </c>
      <c r="G88" s="5">
        <v>45</v>
      </c>
      <c r="H88" s="16">
        <v>83</v>
      </c>
      <c r="I88" s="19">
        <v>45</v>
      </c>
      <c r="J88" s="5">
        <v>42</v>
      </c>
      <c r="K88" s="11">
        <f>IF(SUM(I88:J88)=0,"",(SUM(I88:J88)))</f>
        <v>87</v>
      </c>
      <c r="L88" s="22">
        <f>IFERROR(IF(H88+K88=0,"",H88+K88),"")</f>
        <v>170</v>
      </c>
      <c r="M88" s="23">
        <f>IFERROR(RANK(L88,$L$72:$L$95,1)+SUMPRODUCT((L88=$L$72:$L$95)*(K88&gt;$K$72:$K$95)),"")</f>
        <v>17</v>
      </c>
      <c r="N88" s="53"/>
    </row>
    <row r="89" spans="1:14" ht="21" customHeight="1">
      <c r="A89" s="52" t="s">
        <v>274</v>
      </c>
      <c r="B89" s="3">
        <v>11</v>
      </c>
      <c r="C89" s="4">
        <v>0.54166666666666696</v>
      </c>
      <c r="D89" s="2">
        <v>65066</v>
      </c>
      <c r="E89" s="6" t="s">
        <v>42</v>
      </c>
      <c r="F89" s="10">
        <v>42</v>
      </c>
      <c r="G89" s="5">
        <v>47</v>
      </c>
      <c r="H89" s="16">
        <v>89</v>
      </c>
      <c r="I89" s="19">
        <v>43</v>
      </c>
      <c r="J89" s="5">
        <v>40</v>
      </c>
      <c r="K89" s="11">
        <f>IF(SUM(I89:J89)=0,"",(SUM(I89:J89)))</f>
        <v>83</v>
      </c>
      <c r="L89" s="22">
        <f>IFERROR(IF(H89+K89=0,"",H89+K89),"")</f>
        <v>172</v>
      </c>
      <c r="M89" s="23">
        <f>IFERROR(RANK(L89,$L$72:$L$95,1)+SUMPRODUCT((L89=$L$72:$L$95)*(K89&gt;$K$72:$K$95)),"")</f>
        <v>18</v>
      </c>
      <c r="N89" s="53"/>
    </row>
    <row r="90" spans="1:14" ht="21" customHeight="1">
      <c r="A90" s="52" t="s">
        <v>274</v>
      </c>
      <c r="B90" s="3">
        <v>12</v>
      </c>
      <c r="C90" s="4">
        <v>0.54722222222222305</v>
      </c>
      <c r="D90" s="2">
        <v>65111</v>
      </c>
      <c r="E90" s="6" t="s">
        <v>44</v>
      </c>
      <c r="F90" s="10">
        <v>46</v>
      </c>
      <c r="G90" s="5">
        <v>44</v>
      </c>
      <c r="H90" s="16">
        <v>90</v>
      </c>
      <c r="I90" s="19">
        <v>43</v>
      </c>
      <c r="J90" s="5">
        <v>42</v>
      </c>
      <c r="K90" s="11">
        <f>IF(SUM(I90:J90)=0,"",(SUM(I90:J90)))</f>
        <v>85</v>
      </c>
      <c r="L90" s="22">
        <f>IFERROR(IF(H90+K90=0,"",H90+K90),"")</f>
        <v>175</v>
      </c>
      <c r="M90" s="23">
        <f>IFERROR(RANK(L90,$L$72:$L$95,1)+SUMPRODUCT((L90=$L$72:$L$95)*(K90&gt;$K$72:$K$95)),"")</f>
        <v>19</v>
      </c>
      <c r="N90" s="53"/>
    </row>
    <row r="91" spans="1:14" ht="21" customHeight="1">
      <c r="A91" s="52" t="s">
        <v>274</v>
      </c>
      <c r="B91" s="3">
        <v>11</v>
      </c>
      <c r="C91" s="4">
        <v>0.54166666666666696</v>
      </c>
      <c r="D91" s="2">
        <v>64731</v>
      </c>
      <c r="E91" s="6" t="s">
        <v>39</v>
      </c>
      <c r="F91" s="10">
        <v>45</v>
      </c>
      <c r="G91" s="5">
        <v>49</v>
      </c>
      <c r="H91" s="16">
        <v>94</v>
      </c>
      <c r="I91" s="19">
        <v>44</v>
      </c>
      <c r="J91" s="5">
        <v>41</v>
      </c>
      <c r="K91" s="11">
        <f>IF(SUM(I91:J91)=0,"",(SUM(I91:J91)))</f>
        <v>85</v>
      </c>
      <c r="L91" s="22">
        <f>IFERROR(IF(H91+K91=0,"",H91+K91),"")</f>
        <v>179</v>
      </c>
      <c r="M91" s="23">
        <f>IFERROR(RANK(L91,$L$72:$L$95,1)+SUMPRODUCT((L91=$L$72:$L$95)*(K91&gt;$K$72:$K$95)),"")</f>
        <v>20</v>
      </c>
      <c r="N91" s="53"/>
    </row>
    <row r="92" spans="1:14" ht="21" customHeight="1">
      <c r="A92" s="52" t="s">
        <v>274</v>
      </c>
      <c r="B92" s="3">
        <v>11</v>
      </c>
      <c r="C92" s="4">
        <v>0.54166666666666696</v>
      </c>
      <c r="D92" s="2">
        <v>64989</v>
      </c>
      <c r="E92" s="6" t="s">
        <v>40</v>
      </c>
      <c r="F92" s="10">
        <v>45</v>
      </c>
      <c r="G92" s="5">
        <v>47</v>
      </c>
      <c r="H92" s="16">
        <v>92</v>
      </c>
      <c r="I92" s="19">
        <v>42</v>
      </c>
      <c r="J92" s="5">
        <v>46</v>
      </c>
      <c r="K92" s="11">
        <f>IF(SUM(I92:J92)=0,"",(SUM(I92:J92)))</f>
        <v>88</v>
      </c>
      <c r="L92" s="22">
        <f>IFERROR(IF(H92+K92=0,"",H92+K92),"")</f>
        <v>180</v>
      </c>
      <c r="M92" s="23">
        <f>IFERROR(RANK(L92,$L$72:$L$95,1)+SUMPRODUCT((L92=$L$72:$L$95)*(K92&gt;$K$72:$K$95)),"")</f>
        <v>21</v>
      </c>
      <c r="N92" s="53"/>
    </row>
    <row r="93" spans="1:14" ht="21" customHeight="1">
      <c r="A93" s="52" t="s">
        <v>274</v>
      </c>
      <c r="B93" s="3">
        <v>12</v>
      </c>
      <c r="C93" s="4">
        <v>0.54722222222222305</v>
      </c>
      <c r="D93" s="2">
        <v>64941</v>
      </c>
      <c r="E93" s="6" t="s">
        <v>45</v>
      </c>
      <c r="F93" s="10">
        <v>46</v>
      </c>
      <c r="G93" s="5">
        <v>46</v>
      </c>
      <c r="H93" s="16">
        <v>92</v>
      </c>
      <c r="I93" s="19">
        <v>48</v>
      </c>
      <c r="J93" s="5">
        <v>42</v>
      </c>
      <c r="K93" s="11">
        <f>IF(SUM(I93:J93)=0,"",(SUM(I93:J93)))</f>
        <v>90</v>
      </c>
      <c r="L93" s="22">
        <f>IFERROR(IF(H93+K93=0,"",H93+K93),"")</f>
        <v>182</v>
      </c>
      <c r="M93" s="23">
        <f>IFERROR(RANK(L93,$L$72:$L$95,1)+SUMPRODUCT((L93=$L$72:$L$95)*(K93&gt;$K$72:$K$95)),"")</f>
        <v>22</v>
      </c>
      <c r="N93" s="53"/>
    </row>
    <row r="94" spans="1:14" ht="21" customHeight="1">
      <c r="A94" s="52" t="s">
        <v>274</v>
      </c>
      <c r="B94" s="3">
        <v>11</v>
      </c>
      <c r="C94" s="4">
        <v>0.54166666666666696</v>
      </c>
      <c r="D94" s="2">
        <v>64865</v>
      </c>
      <c r="E94" s="6" t="s">
        <v>41</v>
      </c>
      <c r="F94" s="10">
        <v>50</v>
      </c>
      <c r="G94" s="5">
        <v>46</v>
      </c>
      <c r="H94" s="16">
        <v>96</v>
      </c>
      <c r="I94" s="19">
        <v>44</v>
      </c>
      <c r="J94" s="5">
        <v>49</v>
      </c>
      <c r="K94" s="11">
        <f>IF(SUM(I94:J94)=0,"",(SUM(I94:J94)))</f>
        <v>93</v>
      </c>
      <c r="L94" s="22">
        <f>IFERROR(IF(H94+K94=0,"",H94+K94),"")</f>
        <v>189</v>
      </c>
      <c r="M94" s="23">
        <f>IFERROR(RANK(L94,$L$72:$L$95,1)+SUMPRODUCT((L94=$L$72:$L$95)*(K94&gt;$K$72:$K$95)),"")</f>
        <v>23</v>
      </c>
      <c r="N94" s="53"/>
    </row>
    <row r="95" spans="1:14" ht="21" customHeight="1" thickBot="1">
      <c r="A95" s="54" t="s">
        <v>274</v>
      </c>
      <c r="B95" s="55">
        <v>10</v>
      </c>
      <c r="C95" s="56">
        <v>0.53611111111111098</v>
      </c>
      <c r="D95" s="57">
        <v>64816</v>
      </c>
      <c r="E95" s="58" t="s">
        <v>36</v>
      </c>
      <c r="F95" s="59">
        <v>43</v>
      </c>
      <c r="G95" s="60">
        <v>44</v>
      </c>
      <c r="H95" s="61">
        <v>87</v>
      </c>
      <c r="I95" s="62"/>
      <c r="J95" s="60"/>
      <c r="K95" s="63" t="str">
        <f>IF(SUM(I95:J95)=0,"",(SUM(I95:J95)))</f>
        <v/>
      </c>
      <c r="L95" s="64"/>
      <c r="M95" s="65"/>
      <c r="N95" s="66" t="s">
        <v>280</v>
      </c>
    </row>
    <row r="96" spans="1:14" ht="21" customHeight="1">
      <c r="A96" s="48" t="s">
        <v>269</v>
      </c>
      <c r="B96" s="33" t="s">
        <v>0</v>
      </c>
      <c r="C96" s="33" t="s">
        <v>246</v>
      </c>
      <c r="D96" s="33" t="s">
        <v>248</v>
      </c>
      <c r="E96" s="35" t="s">
        <v>247</v>
      </c>
      <c r="F96" s="27" t="s">
        <v>271</v>
      </c>
      <c r="G96" s="28"/>
      <c r="H96" s="28"/>
      <c r="I96" s="29" t="s">
        <v>272</v>
      </c>
      <c r="J96" s="28"/>
      <c r="K96" s="30"/>
      <c r="L96" s="31" t="s">
        <v>270</v>
      </c>
      <c r="M96" s="25" t="s">
        <v>252</v>
      </c>
      <c r="N96" s="49" t="s">
        <v>253</v>
      </c>
    </row>
    <row r="97" spans="1:14" ht="21" customHeight="1" thickBot="1">
      <c r="A97" s="50"/>
      <c r="B97" s="34"/>
      <c r="C97" s="34"/>
      <c r="D97" s="34"/>
      <c r="E97" s="36"/>
      <c r="F97" s="12" t="s">
        <v>257</v>
      </c>
      <c r="G97" s="24" t="s">
        <v>258</v>
      </c>
      <c r="H97" s="17" t="s">
        <v>259</v>
      </c>
      <c r="I97" s="20" t="s">
        <v>257</v>
      </c>
      <c r="J97" s="24" t="s">
        <v>258</v>
      </c>
      <c r="K97" s="13" t="s">
        <v>259</v>
      </c>
      <c r="L97" s="32"/>
      <c r="M97" s="26"/>
      <c r="N97" s="51"/>
    </row>
    <row r="98" spans="1:14" ht="21" customHeight="1" thickTop="1">
      <c r="A98" s="67" t="s">
        <v>275</v>
      </c>
      <c r="B98" s="68">
        <v>14</v>
      </c>
      <c r="C98" s="69">
        <v>0.55833333333333401</v>
      </c>
      <c r="D98" s="70">
        <v>64822</v>
      </c>
      <c r="E98" s="71" t="s">
        <v>52</v>
      </c>
      <c r="F98" s="72">
        <v>34</v>
      </c>
      <c r="G98" s="73">
        <v>40</v>
      </c>
      <c r="H98" s="74">
        <v>74</v>
      </c>
      <c r="I98" s="75">
        <v>37</v>
      </c>
      <c r="J98" s="73">
        <v>36</v>
      </c>
      <c r="K98" s="76">
        <f>IF(SUM(I98:J98)=0,"",(SUM(I98:J98)))</f>
        <v>73</v>
      </c>
      <c r="L98" s="77">
        <f>IFERROR(IF(H98+K98=0,"",H98+K98),"")</f>
        <v>147</v>
      </c>
      <c r="M98" s="78">
        <f>IFERROR(RANK(L98,$L$98:$L$129,1)+SUMPRODUCT((L98=$L$98:$L$129)*(K98&gt;$K$98:$K$129)),"")</f>
        <v>1</v>
      </c>
      <c r="N98" s="79" t="s">
        <v>305</v>
      </c>
    </row>
    <row r="99" spans="1:14" ht="21" customHeight="1">
      <c r="A99" s="52" t="s">
        <v>275</v>
      </c>
      <c r="B99" s="3">
        <v>14</v>
      </c>
      <c r="C99" s="4">
        <v>0.55833333333333401</v>
      </c>
      <c r="D99" s="2">
        <v>64615</v>
      </c>
      <c r="E99" s="6" t="s">
        <v>51</v>
      </c>
      <c r="F99" s="10">
        <v>38</v>
      </c>
      <c r="G99" s="5">
        <v>36</v>
      </c>
      <c r="H99" s="16">
        <v>74</v>
      </c>
      <c r="I99" s="19">
        <v>35</v>
      </c>
      <c r="J99" s="5">
        <v>39</v>
      </c>
      <c r="K99" s="11">
        <f>IF(SUM(I99:J99)=0,"",(SUM(I99:J99)))</f>
        <v>74</v>
      </c>
      <c r="L99" s="22">
        <f>IFERROR(IF(H99+K99=0,"",H99+K99),"")</f>
        <v>148</v>
      </c>
      <c r="M99" s="23">
        <f>IFERROR(RANK(L99,$L$98:$L$129,1)+SUMPRODUCT((L99=$L$98:$L$129)*(K99&gt;$K$98:$K$129)),"")</f>
        <v>2</v>
      </c>
      <c r="N99" s="53" t="s">
        <v>306</v>
      </c>
    </row>
    <row r="100" spans="1:14" ht="21" customHeight="1">
      <c r="A100" s="52" t="s">
        <v>275</v>
      </c>
      <c r="B100" s="3">
        <v>15</v>
      </c>
      <c r="C100" s="4">
        <v>0.56388888888888899</v>
      </c>
      <c r="D100" s="2">
        <v>64305</v>
      </c>
      <c r="E100" s="6" t="s">
        <v>55</v>
      </c>
      <c r="F100" s="10">
        <v>35</v>
      </c>
      <c r="G100" s="5">
        <v>38</v>
      </c>
      <c r="H100" s="16">
        <v>73</v>
      </c>
      <c r="I100" s="19">
        <v>36</v>
      </c>
      <c r="J100" s="5">
        <v>40</v>
      </c>
      <c r="K100" s="11">
        <f>IF(SUM(I100:J100)=0,"",(SUM(I100:J100)))</f>
        <v>76</v>
      </c>
      <c r="L100" s="22">
        <f>IFERROR(IF(H100+K100=0,"",H100+K100),"")</f>
        <v>149</v>
      </c>
      <c r="M100" s="23">
        <f>IFERROR(RANK(L100,$L$98:$L$129,1)+SUMPRODUCT((L100=$L$98:$L$129)*(K100&gt;$K$98:$K$129)),"")</f>
        <v>3</v>
      </c>
      <c r="N100" s="53" t="s">
        <v>307</v>
      </c>
    </row>
    <row r="101" spans="1:14" ht="21" customHeight="1">
      <c r="A101" s="52" t="s">
        <v>275</v>
      </c>
      <c r="B101" s="3">
        <v>17</v>
      </c>
      <c r="C101" s="4">
        <v>0.57500000000000095</v>
      </c>
      <c r="D101" s="2">
        <v>65035</v>
      </c>
      <c r="E101" s="6" t="s">
        <v>64</v>
      </c>
      <c r="F101" s="10">
        <v>39</v>
      </c>
      <c r="G101" s="5">
        <v>36</v>
      </c>
      <c r="H101" s="16">
        <v>75</v>
      </c>
      <c r="I101" s="19">
        <v>38</v>
      </c>
      <c r="J101" s="5">
        <v>37</v>
      </c>
      <c r="K101" s="11">
        <f>IF(SUM(I101:J101)=0,"",(SUM(I101:J101)))</f>
        <v>75</v>
      </c>
      <c r="L101" s="22">
        <f>IFERROR(IF(H101+K101=0,"",H101+K101),"")</f>
        <v>150</v>
      </c>
      <c r="M101" s="23">
        <f>IFERROR(RANK(L101,$L$98:$L$129,1)+SUMPRODUCT((L101=$L$98:$L$129)*(K101&gt;$K$98:$K$129)),"")</f>
        <v>4</v>
      </c>
      <c r="N101" s="53" t="s">
        <v>308</v>
      </c>
    </row>
    <row r="102" spans="1:14" ht="21" customHeight="1">
      <c r="A102" s="52" t="s">
        <v>275</v>
      </c>
      <c r="B102" s="3">
        <v>14</v>
      </c>
      <c r="C102" s="4">
        <v>0.55833333333333401</v>
      </c>
      <c r="D102" s="2">
        <v>64621</v>
      </c>
      <c r="E102" s="6" t="s">
        <v>54</v>
      </c>
      <c r="F102" s="10">
        <v>39</v>
      </c>
      <c r="G102" s="5">
        <v>39</v>
      </c>
      <c r="H102" s="16">
        <v>78</v>
      </c>
      <c r="I102" s="19">
        <v>37</v>
      </c>
      <c r="J102" s="5">
        <v>36</v>
      </c>
      <c r="K102" s="11">
        <f>IF(SUM(I102:J102)=0,"",(SUM(I102:J102)))</f>
        <v>73</v>
      </c>
      <c r="L102" s="22">
        <f>IFERROR(IF(H102+K102=0,"",H102+K102),"")</f>
        <v>151</v>
      </c>
      <c r="M102" s="23">
        <f>IFERROR(RANK(L102,$L$98:$L$129,1)+SUMPRODUCT((L102=$L$98:$L$129)*(K102&gt;$K$98:$K$129)),"")</f>
        <v>5</v>
      </c>
      <c r="N102" s="53" t="s">
        <v>309</v>
      </c>
    </row>
    <row r="103" spans="1:14" ht="21" customHeight="1">
      <c r="A103" s="52" t="s">
        <v>275</v>
      </c>
      <c r="B103" s="3">
        <v>17</v>
      </c>
      <c r="C103" s="4">
        <v>0.57500000000000095</v>
      </c>
      <c r="D103" s="2">
        <v>64622</v>
      </c>
      <c r="E103" s="6" t="s">
        <v>63</v>
      </c>
      <c r="F103" s="10">
        <v>35</v>
      </c>
      <c r="G103" s="5">
        <v>38</v>
      </c>
      <c r="H103" s="16">
        <v>73</v>
      </c>
      <c r="I103" s="19">
        <v>41</v>
      </c>
      <c r="J103" s="5">
        <v>37</v>
      </c>
      <c r="K103" s="11">
        <f>IF(SUM(I103:J103)=0,"",(SUM(I103:J103)))</f>
        <v>78</v>
      </c>
      <c r="L103" s="22">
        <f>IFERROR(IF(H103+K103=0,"",H103+K103),"")</f>
        <v>151</v>
      </c>
      <c r="M103" s="23">
        <f>IFERROR(RANK(L103,$L$98:$L$129,1)+SUMPRODUCT((L103=$L$98:$L$129)*(K103&gt;$K$98:$K$129)),"")</f>
        <v>6</v>
      </c>
      <c r="N103" s="53"/>
    </row>
    <row r="104" spans="1:14" ht="21" customHeight="1">
      <c r="A104" s="52" t="s">
        <v>275</v>
      </c>
      <c r="B104" s="3">
        <v>16</v>
      </c>
      <c r="C104" s="4">
        <v>0.56944444444444497</v>
      </c>
      <c r="D104" s="2">
        <v>64782</v>
      </c>
      <c r="E104" s="6" t="s">
        <v>59</v>
      </c>
      <c r="F104" s="10">
        <v>38</v>
      </c>
      <c r="G104" s="5">
        <v>39</v>
      </c>
      <c r="H104" s="16">
        <v>77</v>
      </c>
      <c r="I104" s="19">
        <v>41</v>
      </c>
      <c r="J104" s="5">
        <v>36</v>
      </c>
      <c r="K104" s="11">
        <f>IF(SUM(I104:J104)=0,"",(SUM(I104:J104)))</f>
        <v>77</v>
      </c>
      <c r="L104" s="22">
        <f>IFERROR(IF(H104+K104=0,"",H104+K104),"")</f>
        <v>154</v>
      </c>
      <c r="M104" s="23">
        <f>IFERROR(RANK(L104,$L$98:$L$129,1)+SUMPRODUCT((L104=$L$98:$L$129)*(K104&gt;$K$98:$K$129)),"")</f>
        <v>7</v>
      </c>
      <c r="N104" s="53"/>
    </row>
    <row r="105" spans="1:14" ht="21" customHeight="1">
      <c r="A105" s="52" t="s">
        <v>275</v>
      </c>
      <c r="B105" s="3">
        <v>14</v>
      </c>
      <c r="C105" s="4">
        <v>0.55833333333333401</v>
      </c>
      <c r="D105" s="2">
        <v>64768</v>
      </c>
      <c r="E105" s="6" t="s">
        <v>53</v>
      </c>
      <c r="F105" s="10">
        <v>38</v>
      </c>
      <c r="G105" s="5">
        <v>36</v>
      </c>
      <c r="H105" s="16">
        <v>74</v>
      </c>
      <c r="I105" s="19">
        <v>44</v>
      </c>
      <c r="J105" s="5">
        <v>42</v>
      </c>
      <c r="K105" s="11">
        <f>IF(SUM(I105:J105)=0,"",(SUM(I105:J105)))</f>
        <v>86</v>
      </c>
      <c r="L105" s="22">
        <f>IFERROR(IF(H105+K105=0,"",H105+K105),"")</f>
        <v>160</v>
      </c>
      <c r="M105" s="23">
        <f>IFERROR(RANK(L105,$L$98:$L$129,1)+SUMPRODUCT((L105=$L$98:$L$129)*(K105&gt;$K$98:$K$129)),"")</f>
        <v>8</v>
      </c>
      <c r="N105" s="53"/>
    </row>
    <row r="106" spans="1:14" ht="21" customHeight="1">
      <c r="A106" s="52" t="s">
        <v>275</v>
      </c>
      <c r="B106" s="3">
        <v>15</v>
      </c>
      <c r="C106" s="4">
        <v>0.56388888888888899</v>
      </c>
      <c r="D106" s="2">
        <v>65134</v>
      </c>
      <c r="E106" s="6" t="s">
        <v>56</v>
      </c>
      <c r="F106" s="10">
        <v>41</v>
      </c>
      <c r="G106" s="5">
        <v>41</v>
      </c>
      <c r="H106" s="16">
        <v>82</v>
      </c>
      <c r="I106" s="19">
        <v>39</v>
      </c>
      <c r="J106" s="5">
        <v>41</v>
      </c>
      <c r="K106" s="11">
        <f>IF(SUM(I106:J106)=0,"",(SUM(I106:J106)))</f>
        <v>80</v>
      </c>
      <c r="L106" s="22">
        <f>IFERROR(IF(H106+K106=0,"",H106+K106),"")</f>
        <v>162</v>
      </c>
      <c r="M106" s="23">
        <f>IFERROR(RANK(L106,$L$98:$L$129,1)+SUMPRODUCT((L106=$L$98:$L$129)*(K106&gt;$K$98:$K$129)),"")</f>
        <v>9</v>
      </c>
      <c r="N106" s="53"/>
    </row>
    <row r="107" spans="1:14" ht="21" customHeight="1">
      <c r="A107" s="52" t="s">
        <v>275</v>
      </c>
      <c r="B107" s="3">
        <v>15</v>
      </c>
      <c r="C107" s="4">
        <v>0.56388888888888899</v>
      </c>
      <c r="D107" s="2">
        <v>64912</v>
      </c>
      <c r="E107" s="6" t="s">
        <v>57</v>
      </c>
      <c r="F107" s="10">
        <v>38</v>
      </c>
      <c r="G107" s="5">
        <v>46</v>
      </c>
      <c r="H107" s="16">
        <v>84</v>
      </c>
      <c r="I107" s="19">
        <v>38</v>
      </c>
      <c r="J107" s="5">
        <v>42</v>
      </c>
      <c r="K107" s="11">
        <f>IF(SUM(I107:J107)=0,"",(SUM(I107:J107)))</f>
        <v>80</v>
      </c>
      <c r="L107" s="22">
        <f>IFERROR(IF(H107+K107=0,"",H107+K107),"")</f>
        <v>164</v>
      </c>
      <c r="M107" s="23">
        <f>IFERROR(RANK(L107,$L$98:$L$129,1)+SUMPRODUCT((L107=$L$98:$L$129)*(K107&gt;$K$98:$K$129)),"")</f>
        <v>10</v>
      </c>
      <c r="N107" s="53"/>
    </row>
    <row r="108" spans="1:14" ht="21" customHeight="1">
      <c r="A108" s="80" t="s">
        <v>275</v>
      </c>
      <c r="B108" s="38">
        <v>19</v>
      </c>
      <c r="C108" s="39">
        <v>0.58611111111111203</v>
      </c>
      <c r="D108" s="37">
        <v>65007</v>
      </c>
      <c r="E108" s="40" t="s">
        <v>73</v>
      </c>
      <c r="F108" s="41">
        <v>42</v>
      </c>
      <c r="G108" s="42">
        <v>43</v>
      </c>
      <c r="H108" s="43">
        <v>85</v>
      </c>
      <c r="I108" s="44">
        <v>40</v>
      </c>
      <c r="J108" s="42">
        <v>40</v>
      </c>
      <c r="K108" s="45">
        <f>IF(SUM(I108:J108)=0,"",(SUM(I108:J108)))</f>
        <v>80</v>
      </c>
      <c r="L108" s="46">
        <f>IFERROR(IF(H108+K108=0,"",H108+K108),"")</f>
        <v>165</v>
      </c>
      <c r="M108" s="47">
        <f>IFERROR(RANK(L108,$L$98:$L$129,1)+SUMPRODUCT((L108=$L$98:$L$129)*(K108&gt;$K$98:$K$129)),"")</f>
        <v>11</v>
      </c>
      <c r="N108" s="81" t="s">
        <v>287</v>
      </c>
    </row>
    <row r="109" spans="1:14" ht="21" customHeight="1">
      <c r="A109" s="52" t="s">
        <v>275</v>
      </c>
      <c r="B109" s="3">
        <v>16</v>
      </c>
      <c r="C109" s="4">
        <v>0.56944444444444497</v>
      </c>
      <c r="D109" s="2">
        <v>64096</v>
      </c>
      <c r="E109" s="6" t="s">
        <v>61</v>
      </c>
      <c r="F109" s="10">
        <v>39</v>
      </c>
      <c r="G109" s="5">
        <v>43</v>
      </c>
      <c r="H109" s="16">
        <v>82</v>
      </c>
      <c r="I109" s="19">
        <v>42</v>
      </c>
      <c r="J109" s="5">
        <v>41</v>
      </c>
      <c r="K109" s="11">
        <f>IF(SUM(I109:J109)=0,"",(SUM(I109:J109)))</f>
        <v>83</v>
      </c>
      <c r="L109" s="22">
        <f>IFERROR(IF(H109+K109=0,"",H109+K109),"")</f>
        <v>165</v>
      </c>
      <c r="M109" s="23">
        <f>IFERROR(RANK(L109,$L$98:$L$129,1)+SUMPRODUCT((L109=$L$98:$L$129)*(K109&gt;$K$98:$K$129)),"")</f>
        <v>12</v>
      </c>
      <c r="N109" s="53"/>
    </row>
    <row r="110" spans="1:14" ht="21" customHeight="1">
      <c r="A110" s="52" t="s">
        <v>275</v>
      </c>
      <c r="B110" s="3">
        <v>15</v>
      </c>
      <c r="C110" s="4">
        <v>0.56388888888888899</v>
      </c>
      <c r="D110" s="2">
        <v>64916</v>
      </c>
      <c r="E110" s="6" t="s">
        <v>58</v>
      </c>
      <c r="F110" s="10">
        <v>40</v>
      </c>
      <c r="G110" s="5">
        <v>42</v>
      </c>
      <c r="H110" s="16">
        <v>82</v>
      </c>
      <c r="I110" s="19">
        <v>40</v>
      </c>
      <c r="J110" s="5">
        <v>43</v>
      </c>
      <c r="K110" s="11">
        <f>IF(SUM(I110:J110)=0,"",(SUM(I110:J110)))</f>
        <v>83</v>
      </c>
      <c r="L110" s="22">
        <f>IFERROR(IF(H110+K110=0,"",H110+K110),"")</f>
        <v>165</v>
      </c>
      <c r="M110" s="23">
        <v>13</v>
      </c>
      <c r="N110" s="53"/>
    </row>
    <row r="111" spans="1:14" ht="21" customHeight="1">
      <c r="A111" s="52" t="s">
        <v>275</v>
      </c>
      <c r="B111" s="3">
        <v>20</v>
      </c>
      <c r="C111" s="4">
        <v>0.59166666666666701</v>
      </c>
      <c r="D111" s="2">
        <v>65018</v>
      </c>
      <c r="E111" s="6" t="s">
        <v>78</v>
      </c>
      <c r="F111" s="10">
        <v>43</v>
      </c>
      <c r="G111" s="5">
        <v>45</v>
      </c>
      <c r="H111" s="16">
        <v>88</v>
      </c>
      <c r="I111" s="19">
        <v>39</v>
      </c>
      <c r="J111" s="5">
        <v>42</v>
      </c>
      <c r="K111" s="11">
        <f>IF(SUM(I111:J111)=0,"",(SUM(I111:J111)))</f>
        <v>81</v>
      </c>
      <c r="L111" s="22">
        <f>IFERROR(IF(H111+K111=0,"",H111+K111),"")</f>
        <v>169</v>
      </c>
      <c r="M111" s="23">
        <f>IFERROR(RANK(L111,$L$98:$L$129,1)+SUMPRODUCT((L111=$L$98:$L$129)*(K111&gt;$K$98:$K$129)),"")</f>
        <v>14</v>
      </c>
      <c r="N111" s="53"/>
    </row>
    <row r="112" spans="1:14" ht="21" customHeight="1">
      <c r="A112" s="52" t="s">
        <v>275</v>
      </c>
      <c r="B112" s="3">
        <v>19</v>
      </c>
      <c r="C112" s="4">
        <v>0.58611111111111203</v>
      </c>
      <c r="D112" s="2">
        <v>64859</v>
      </c>
      <c r="E112" s="6" t="s">
        <v>72</v>
      </c>
      <c r="F112" s="10">
        <v>43</v>
      </c>
      <c r="G112" s="5">
        <v>45</v>
      </c>
      <c r="H112" s="16">
        <v>88</v>
      </c>
      <c r="I112" s="19">
        <v>38</v>
      </c>
      <c r="J112" s="5">
        <v>43</v>
      </c>
      <c r="K112" s="11">
        <f>IF(SUM(I112:J112)=0,"",(SUM(I112:J112)))</f>
        <v>81</v>
      </c>
      <c r="L112" s="22">
        <f>IFERROR(IF(H112+K112=0,"",H112+K112),"")</f>
        <v>169</v>
      </c>
      <c r="M112" s="23">
        <v>15</v>
      </c>
      <c r="N112" s="53"/>
    </row>
    <row r="113" spans="1:14" ht="21" customHeight="1">
      <c r="A113" s="52" t="s">
        <v>275</v>
      </c>
      <c r="B113" s="3">
        <v>17</v>
      </c>
      <c r="C113" s="4">
        <v>0.57500000000000095</v>
      </c>
      <c r="D113" s="2">
        <v>64953</v>
      </c>
      <c r="E113" s="6" t="s">
        <v>66</v>
      </c>
      <c r="F113" s="10">
        <v>42</v>
      </c>
      <c r="G113" s="5">
        <v>39</v>
      </c>
      <c r="H113" s="16">
        <v>81</v>
      </c>
      <c r="I113" s="19">
        <v>38</v>
      </c>
      <c r="J113" s="5">
        <v>51</v>
      </c>
      <c r="K113" s="11">
        <f>IF(SUM(I113:J113)=0,"",(SUM(I113:J113)))</f>
        <v>89</v>
      </c>
      <c r="L113" s="22">
        <f>IFERROR(IF(H113+K113=0,"",H113+K113),"")</f>
        <v>170</v>
      </c>
      <c r="M113" s="23">
        <f>IFERROR(RANK(L113,$L$98:$L$129,1)+SUMPRODUCT((L113=$L$98:$L$129)*(K113&gt;$K$98:$K$129)),"")</f>
        <v>16</v>
      </c>
      <c r="N113" s="53"/>
    </row>
    <row r="114" spans="1:14" ht="21" customHeight="1">
      <c r="A114" s="52" t="s">
        <v>275</v>
      </c>
      <c r="B114" s="3">
        <v>17</v>
      </c>
      <c r="C114" s="4">
        <v>0.57500000000000095</v>
      </c>
      <c r="D114" s="2">
        <v>65004</v>
      </c>
      <c r="E114" s="6" t="s">
        <v>65</v>
      </c>
      <c r="F114" s="10">
        <v>43</v>
      </c>
      <c r="G114" s="5">
        <v>45</v>
      </c>
      <c r="H114" s="16">
        <v>88</v>
      </c>
      <c r="I114" s="19">
        <v>42</v>
      </c>
      <c r="J114" s="5">
        <v>42</v>
      </c>
      <c r="K114" s="11">
        <f>IF(SUM(I114:J114)=0,"",(SUM(I114:J114)))</f>
        <v>84</v>
      </c>
      <c r="L114" s="22">
        <f>IFERROR(IF(H114+K114=0,"",H114+K114),"")</f>
        <v>172</v>
      </c>
      <c r="M114" s="23">
        <f>IFERROR(RANK(L114,$L$98:$L$129,1)+SUMPRODUCT((L114=$L$98:$L$129)*(K114&gt;$K$98:$K$129)),"")</f>
        <v>17</v>
      </c>
      <c r="N114" s="53"/>
    </row>
    <row r="115" spans="1:14" ht="21" customHeight="1">
      <c r="A115" s="52" t="s">
        <v>275</v>
      </c>
      <c r="B115" s="3">
        <v>16</v>
      </c>
      <c r="C115" s="4">
        <v>0.56944444444444497</v>
      </c>
      <c r="D115" s="2">
        <v>65183</v>
      </c>
      <c r="E115" s="6" t="s">
        <v>62</v>
      </c>
      <c r="F115" s="10">
        <v>48</v>
      </c>
      <c r="G115" s="5">
        <v>44</v>
      </c>
      <c r="H115" s="16">
        <v>92</v>
      </c>
      <c r="I115" s="19">
        <v>38</v>
      </c>
      <c r="J115" s="5">
        <v>44</v>
      </c>
      <c r="K115" s="11">
        <f>IF(SUM(I115:J115)=0,"",(SUM(I115:J115)))</f>
        <v>82</v>
      </c>
      <c r="L115" s="22">
        <f>IFERROR(IF(H115+K115=0,"",H115+K115),"")</f>
        <v>174</v>
      </c>
      <c r="M115" s="23">
        <f>IFERROR(RANK(L115,$L$98:$L$129,1)+SUMPRODUCT((L115=$L$98:$L$129)*(K115&gt;$K$98:$K$129)),"")</f>
        <v>18</v>
      </c>
      <c r="N115" s="53"/>
    </row>
    <row r="116" spans="1:14" ht="21" customHeight="1">
      <c r="A116" s="52" t="s">
        <v>275</v>
      </c>
      <c r="B116" s="3">
        <v>18</v>
      </c>
      <c r="C116" s="4">
        <v>0.58055555555555605</v>
      </c>
      <c r="D116" s="2">
        <v>65045</v>
      </c>
      <c r="E116" s="6" t="s">
        <v>68</v>
      </c>
      <c r="F116" s="10">
        <v>45</v>
      </c>
      <c r="G116" s="5">
        <v>47</v>
      </c>
      <c r="H116" s="16">
        <v>92</v>
      </c>
      <c r="I116" s="19">
        <v>45</v>
      </c>
      <c r="J116" s="5">
        <v>38</v>
      </c>
      <c r="K116" s="11">
        <f>IF(SUM(I116:J116)=0,"",(SUM(I116:J116)))</f>
        <v>83</v>
      </c>
      <c r="L116" s="22">
        <f>IFERROR(IF(H116+K116=0,"",H116+K116),"")</f>
        <v>175</v>
      </c>
      <c r="M116" s="23">
        <f>IFERROR(RANK(L116,$L$98:$L$129,1)+SUMPRODUCT((L116=$L$98:$L$129)*(K116&gt;$K$98:$K$129)),"")</f>
        <v>19</v>
      </c>
      <c r="N116" s="53"/>
    </row>
    <row r="117" spans="1:14" ht="21" customHeight="1">
      <c r="A117" s="52" t="s">
        <v>275</v>
      </c>
      <c r="B117" s="3">
        <v>19</v>
      </c>
      <c r="C117" s="4">
        <v>0.58611111111111203</v>
      </c>
      <c r="D117" s="2">
        <v>65079</v>
      </c>
      <c r="E117" s="6" t="s">
        <v>71</v>
      </c>
      <c r="F117" s="10">
        <v>43</v>
      </c>
      <c r="G117" s="5">
        <v>51</v>
      </c>
      <c r="H117" s="16">
        <v>94</v>
      </c>
      <c r="I117" s="19">
        <v>40</v>
      </c>
      <c r="J117" s="5">
        <v>43</v>
      </c>
      <c r="K117" s="11">
        <f>IF(SUM(I117:J117)=0,"",(SUM(I117:J117)))</f>
        <v>83</v>
      </c>
      <c r="L117" s="22">
        <f>IFERROR(IF(H117+K117=0,"",H117+K117),"")</f>
        <v>177</v>
      </c>
      <c r="M117" s="23">
        <f>IFERROR(RANK(L117,$L$98:$L$129,1)+SUMPRODUCT((L117=$L$98:$L$129)*(K117&gt;$K$98:$K$129)),"")</f>
        <v>20</v>
      </c>
      <c r="N117" s="53"/>
    </row>
    <row r="118" spans="1:14" ht="21" customHeight="1">
      <c r="A118" s="52" t="s">
        <v>275</v>
      </c>
      <c r="B118" s="3">
        <v>18</v>
      </c>
      <c r="C118" s="4">
        <v>0.58055555555555605</v>
      </c>
      <c r="D118" s="2">
        <v>65108</v>
      </c>
      <c r="E118" s="6" t="s">
        <v>67</v>
      </c>
      <c r="F118" s="10">
        <v>43</v>
      </c>
      <c r="G118" s="5">
        <v>50</v>
      </c>
      <c r="H118" s="16">
        <v>93</v>
      </c>
      <c r="I118" s="19">
        <v>42</v>
      </c>
      <c r="J118" s="5">
        <v>43</v>
      </c>
      <c r="K118" s="11">
        <f>IF(SUM(I118:J118)=0,"",(SUM(I118:J118)))</f>
        <v>85</v>
      </c>
      <c r="L118" s="22">
        <f>IFERROR(IF(H118+K118=0,"",H118+K118),"")</f>
        <v>178</v>
      </c>
      <c r="M118" s="23">
        <f>IFERROR(RANK(L118,$L$98:$L$129,1)+SUMPRODUCT((L118=$L$98:$L$129)*(K118&gt;$K$98:$K$129)),"")</f>
        <v>21</v>
      </c>
      <c r="N118" s="53"/>
    </row>
    <row r="119" spans="1:14" ht="21" customHeight="1">
      <c r="A119" s="52" t="s">
        <v>275</v>
      </c>
      <c r="B119" s="3">
        <v>21</v>
      </c>
      <c r="C119" s="4">
        <v>0.59722222222222299</v>
      </c>
      <c r="D119" s="2">
        <v>65034</v>
      </c>
      <c r="E119" s="6" t="s">
        <v>81</v>
      </c>
      <c r="F119" s="10">
        <v>44</v>
      </c>
      <c r="G119" s="5">
        <v>44</v>
      </c>
      <c r="H119" s="16">
        <v>88</v>
      </c>
      <c r="I119" s="19">
        <v>48</v>
      </c>
      <c r="J119" s="5">
        <v>42</v>
      </c>
      <c r="K119" s="11">
        <f>IF(SUM(I119:J119)=0,"",(SUM(I119:J119)))</f>
        <v>90</v>
      </c>
      <c r="L119" s="22">
        <f>IFERROR(IF(H119+K119=0,"",H119+K119),"")</f>
        <v>178</v>
      </c>
      <c r="M119" s="23">
        <f>IFERROR(RANK(L119,$L$98:$L$129,1)+SUMPRODUCT((L119=$L$98:$L$129)*(K119&gt;$K$98:$K$129)),"")</f>
        <v>22</v>
      </c>
      <c r="N119" s="53"/>
    </row>
    <row r="120" spans="1:14" ht="21" customHeight="1">
      <c r="A120" s="52" t="s">
        <v>275</v>
      </c>
      <c r="B120" s="3">
        <v>18</v>
      </c>
      <c r="C120" s="4">
        <v>0.58055555555555605</v>
      </c>
      <c r="D120" s="2">
        <v>64689</v>
      </c>
      <c r="E120" s="6" t="s">
        <v>69</v>
      </c>
      <c r="F120" s="10">
        <v>43</v>
      </c>
      <c r="G120" s="5">
        <v>45</v>
      </c>
      <c r="H120" s="16">
        <v>88</v>
      </c>
      <c r="I120" s="19">
        <v>42</v>
      </c>
      <c r="J120" s="5">
        <v>48</v>
      </c>
      <c r="K120" s="11">
        <f>IF(SUM(I120:J120)=0,"",(SUM(I120:J120)))</f>
        <v>90</v>
      </c>
      <c r="L120" s="22">
        <f>IFERROR(IF(H120+K120=0,"",H120+K120),"")</f>
        <v>178</v>
      </c>
      <c r="M120" s="23">
        <v>23</v>
      </c>
      <c r="N120" s="53"/>
    </row>
    <row r="121" spans="1:14" ht="21" customHeight="1">
      <c r="A121" s="52" t="s">
        <v>275</v>
      </c>
      <c r="B121" s="3">
        <v>20</v>
      </c>
      <c r="C121" s="4">
        <v>0.59166666666666701</v>
      </c>
      <c r="D121" s="2">
        <v>65008</v>
      </c>
      <c r="E121" s="6" t="s">
        <v>76</v>
      </c>
      <c r="F121" s="10">
        <v>52</v>
      </c>
      <c r="G121" s="5">
        <v>47</v>
      </c>
      <c r="H121" s="16">
        <v>99</v>
      </c>
      <c r="I121" s="19">
        <v>44</v>
      </c>
      <c r="J121" s="5">
        <v>36</v>
      </c>
      <c r="K121" s="11">
        <f>IF(SUM(I121:J121)=0,"",(SUM(I121:J121)))</f>
        <v>80</v>
      </c>
      <c r="L121" s="22">
        <f>IFERROR(IF(H121+K121=0,"",H121+K121),"")</f>
        <v>179</v>
      </c>
      <c r="M121" s="23">
        <f>IFERROR(RANK(L121,$L$98:$L$129,1)+SUMPRODUCT((L121=$L$98:$L$129)*(K121&gt;$K$98:$K$129)),"")</f>
        <v>24</v>
      </c>
      <c r="N121" s="53"/>
    </row>
    <row r="122" spans="1:14" ht="21" customHeight="1">
      <c r="A122" s="52" t="s">
        <v>275</v>
      </c>
      <c r="B122" s="3">
        <v>16</v>
      </c>
      <c r="C122" s="4">
        <v>0.56944444444444497</v>
      </c>
      <c r="D122" s="2">
        <v>65202</v>
      </c>
      <c r="E122" s="6" t="s">
        <v>60</v>
      </c>
      <c r="F122" s="10">
        <v>40</v>
      </c>
      <c r="G122" s="5">
        <v>51</v>
      </c>
      <c r="H122" s="16">
        <v>91</v>
      </c>
      <c r="I122" s="19">
        <v>43</v>
      </c>
      <c r="J122" s="5">
        <v>45</v>
      </c>
      <c r="K122" s="11">
        <f>IF(SUM(I122:J122)=0,"",(SUM(I122:J122)))</f>
        <v>88</v>
      </c>
      <c r="L122" s="22">
        <f>IFERROR(IF(H122+K122=0,"",H122+K122),"")</f>
        <v>179</v>
      </c>
      <c r="M122" s="23">
        <f>IFERROR(RANK(L122,$L$98:$L$129,1)+SUMPRODUCT((L122=$L$98:$L$129)*(K122&gt;$K$98:$K$129)),"")</f>
        <v>25</v>
      </c>
      <c r="N122" s="53"/>
    </row>
    <row r="123" spans="1:14" ht="21" customHeight="1">
      <c r="A123" s="52" t="s">
        <v>275</v>
      </c>
      <c r="B123" s="3">
        <v>21</v>
      </c>
      <c r="C123" s="4">
        <v>0.59722222222222299</v>
      </c>
      <c r="D123" s="2">
        <v>64975</v>
      </c>
      <c r="E123" s="6" t="s">
        <v>80</v>
      </c>
      <c r="F123" s="10">
        <v>45</v>
      </c>
      <c r="G123" s="5">
        <v>47</v>
      </c>
      <c r="H123" s="16">
        <v>92</v>
      </c>
      <c r="I123" s="19">
        <v>43</v>
      </c>
      <c r="J123" s="5">
        <v>46</v>
      </c>
      <c r="K123" s="11">
        <f>IF(SUM(I123:J123)=0,"",(SUM(I123:J123)))</f>
        <v>89</v>
      </c>
      <c r="L123" s="22">
        <f>IFERROR(IF(H123+K123=0,"",H123+K123),"")</f>
        <v>181</v>
      </c>
      <c r="M123" s="23">
        <f>IFERROR(RANK(L123,$L$98:$L$129,1)+SUMPRODUCT((L123=$L$98:$L$129)*(K123&gt;$K$98:$K$129)),"")</f>
        <v>26</v>
      </c>
      <c r="N123" s="53"/>
    </row>
    <row r="124" spans="1:14" ht="21" customHeight="1">
      <c r="A124" s="52" t="s">
        <v>275</v>
      </c>
      <c r="B124" s="3">
        <v>20</v>
      </c>
      <c r="C124" s="4">
        <v>0.59166666666666701</v>
      </c>
      <c r="D124" s="2">
        <v>64985</v>
      </c>
      <c r="E124" s="6" t="s">
        <v>77</v>
      </c>
      <c r="F124" s="10">
        <v>41</v>
      </c>
      <c r="G124" s="5">
        <v>45</v>
      </c>
      <c r="H124" s="16">
        <v>86</v>
      </c>
      <c r="I124" s="19">
        <v>49</v>
      </c>
      <c r="J124" s="5">
        <v>46</v>
      </c>
      <c r="K124" s="11">
        <f>IF(SUM(I124:J124)=0,"",(SUM(I124:J124)))</f>
        <v>95</v>
      </c>
      <c r="L124" s="22">
        <f>IFERROR(IF(H124+K124=0,"",H124+K124),"")</f>
        <v>181</v>
      </c>
      <c r="M124" s="23">
        <f>IFERROR(RANK(L124,$L$98:$L$129,1)+SUMPRODUCT((L124=$L$98:$L$129)*(K124&gt;$K$98:$K$129)),"")</f>
        <v>27</v>
      </c>
      <c r="N124" s="53"/>
    </row>
    <row r="125" spans="1:14" ht="21" customHeight="1">
      <c r="A125" s="52" t="s">
        <v>275</v>
      </c>
      <c r="B125" s="3">
        <v>21</v>
      </c>
      <c r="C125" s="4">
        <v>0.59722222222222299</v>
      </c>
      <c r="D125" s="2">
        <v>64910</v>
      </c>
      <c r="E125" s="6" t="s">
        <v>82</v>
      </c>
      <c r="F125" s="10">
        <v>46</v>
      </c>
      <c r="G125" s="5">
        <v>53</v>
      </c>
      <c r="H125" s="16">
        <v>99</v>
      </c>
      <c r="I125" s="19">
        <v>42</v>
      </c>
      <c r="J125" s="5">
        <v>43</v>
      </c>
      <c r="K125" s="11">
        <f>IF(SUM(I125:J125)=0,"",(SUM(I125:J125)))</f>
        <v>85</v>
      </c>
      <c r="L125" s="22">
        <f>IFERROR(IF(H125+K125=0,"",H125+K125),"")</f>
        <v>184</v>
      </c>
      <c r="M125" s="23">
        <f>IFERROR(RANK(L125,$L$98:$L$129,1)+SUMPRODUCT((L125=$L$98:$L$129)*(K125&gt;$K$98:$K$129)),"")</f>
        <v>28</v>
      </c>
      <c r="N125" s="53"/>
    </row>
    <row r="126" spans="1:14" ht="21" customHeight="1">
      <c r="A126" s="52" t="s">
        <v>275</v>
      </c>
      <c r="B126" s="3">
        <v>20</v>
      </c>
      <c r="C126" s="4">
        <v>0.59166666666666701</v>
      </c>
      <c r="D126" s="2">
        <v>65158</v>
      </c>
      <c r="E126" s="6" t="s">
        <v>75</v>
      </c>
      <c r="F126" s="10">
        <v>45</v>
      </c>
      <c r="G126" s="5">
        <v>44</v>
      </c>
      <c r="H126" s="16">
        <v>89</v>
      </c>
      <c r="I126" s="19">
        <v>47</v>
      </c>
      <c r="J126" s="5">
        <v>48</v>
      </c>
      <c r="K126" s="11">
        <f>IF(SUM(I126:J126)=0,"",(SUM(I126:J126)))</f>
        <v>95</v>
      </c>
      <c r="L126" s="22">
        <f>IFERROR(IF(H126+K126=0,"",H126+K126),"")</f>
        <v>184</v>
      </c>
      <c r="M126" s="23">
        <f>IFERROR(RANK(L126,$L$98:$L$129,1)+SUMPRODUCT((L126=$L$98:$L$129)*(K126&gt;$K$98:$K$129)),"")</f>
        <v>29</v>
      </c>
      <c r="N126" s="53"/>
    </row>
    <row r="127" spans="1:14" ht="21" customHeight="1">
      <c r="A127" s="52" t="s">
        <v>275</v>
      </c>
      <c r="B127" s="3">
        <v>19</v>
      </c>
      <c r="C127" s="4">
        <v>0.58611111111111203</v>
      </c>
      <c r="D127" s="2">
        <v>64875</v>
      </c>
      <c r="E127" s="6" t="s">
        <v>74</v>
      </c>
      <c r="F127" s="10">
        <v>48</v>
      </c>
      <c r="G127" s="5">
        <v>48</v>
      </c>
      <c r="H127" s="16">
        <v>96</v>
      </c>
      <c r="I127" s="19">
        <v>46</v>
      </c>
      <c r="J127" s="5">
        <v>51</v>
      </c>
      <c r="K127" s="11">
        <f>IF(SUM(I127:J127)=0,"",(SUM(I127:J127)))</f>
        <v>97</v>
      </c>
      <c r="L127" s="22">
        <f>IFERROR(IF(H127+K127=0,"",H127+K127),"")</f>
        <v>193</v>
      </c>
      <c r="M127" s="23">
        <f>IFERROR(RANK(L127,$L$98:$L$129,1)+SUMPRODUCT((L127=$L$98:$L$129)*(K127&gt;$K$98:$K$129)),"")</f>
        <v>30</v>
      </c>
      <c r="N127" s="53"/>
    </row>
    <row r="128" spans="1:14" ht="21" customHeight="1">
      <c r="A128" s="52" t="s">
        <v>275</v>
      </c>
      <c r="B128" s="3">
        <v>21</v>
      </c>
      <c r="C128" s="4">
        <v>0.59722222222222299</v>
      </c>
      <c r="D128" s="2">
        <v>65125</v>
      </c>
      <c r="E128" s="6" t="s">
        <v>79</v>
      </c>
      <c r="F128" s="10">
        <v>51</v>
      </c>
      <c r="G128" s="5">
        <v>54</v>
      </c>
      <c r="H128" s="16">
        <v>105</v>
      </c>
      <c r="I128" s="19">
        <v>49</v>
      </c>
      <c r="J128" s="5">
        <v>49</v>
      </c>
      <c r="K128" s="11">
        <f>IF(SUM(I128:J128)=0,"",(SUM(I128:J128)))</f>
        <v>98</v>
      </c>
      <c r="L128" s="22">
        <f>IFERROR(IF(H128+K128=0,"",H128+K128),"")</f>
        <v>203</v>
      </c>
      <c r="M128" s="23">
        <f>IFERROR(RANK(L128,$L$98:$L$129,1)+SUMPRODUCT((L128=$L$98:$L$129)*(K128&gt;$K$98:$K$129)),"")</f>
        <v>31</v>
      </c>
      <c r="N128" s="53"/>
    </row>
    <row r="129" spans="1:14" ht="21" customHeight="1" thickBot="1">
      <c r="A129" s="54" t="s">
        <v>275</v>
      </c>
      <c r="B129" s="55">
        <v>18</v>
      </c>
      <c r="C129" s="56">
        <v>0.58055555555555605</v>
      </c>
      <c r="D129" s="57">
        <v>65089</v>
      </c>
      <c r="E129" s="58" t="s">
        <v>70</v>
      </c>
      <c r="F129" s="59"/>
      <c r="G129" s="60"/>
      <c r="H129" s="61" t="s">
        <v>276</v>
      </c>
      <c r="I129" s="62"/>
      <c r="J129" s="60"/>
      <c r="K129" s="63" t="str">
        <f t="shared" ref="K98:K129" si="0">IF(SUM(I129:J129)=0,"",(SUM(I129:J129)))</f>
        <v/>
      </c>
      <c r="L129" s="64" t="str">
        <f t="shared" ref="L99:L129" si="1">IFERROR(IF(H129+K129=0,"",H129+K129),"")</f>
        <v/>
      </c>
      <c r="M129" s="65" t="str">
        <f t="shared" ref="M98:M129" si="2">IFERROR(RANK(L129,$L$98:$L$129,1)+SUMPRODUCT((L129=$L$98:$L$129)*(K129&gt;$K$98:$K$129)),"")</f>
        <v/>
      </c>
      <c r="N129" s="66" t="s">
        <v>281</v>
      </c>
    </row>
    <row r="130" spans="1:14" ht="21" customHeight="1">
      <c r="A130" s="48" t="s">
        <v>269</v>
      </c>
      <c r="B130" s="33" t="s">
        <v>0</v>
      </c>
      <c r="C130" s="33" t="s">
        <v>246</v>
      </c>
      <c r="D130" s="33" t="s">
        <v>248</v>
      </c>
      <c r="E130" s="35" t="s">
        <v>247</v>
      </c>
      <c r="F130" s="27" t="s">
        <v>271</v>
      </c>
      <c r="G130" s="28"/>
      <c r="H130" s="28"/>
      <c r="I130" s="29" t="s">
        <v>272</v>
      </c>
      <c r="J130" s="28"/>
      <c r="K130" s="30"/>
      <c r="L130" s="31" t="s">
        <v>270</v>
      </c>
      <c r="M130" s="25" t="s">
        <v>252</v>
      </c>
      <c r="N130" s="49" t="s">
        <v>253</v>
      </c>
    </row>
    <row r="131" spans="1:14" ht="21" customHeight="1" thickBot="1">
      <c r="A131" s="50"/>
      <c r="B131" s="34"/>
      <c r="C131" s="34"/>
      <c r="D131" s="34"/>
      <c r="E131" s="36"/>
      <c r="F131" s="8" t="s">
        <v>263</v>
      </c>
      <c r="G131" s="7" t="s">
        <v>264</v>
      </c>
      <c r="H131" s="15" t="s">
        <v>265</v>
      </c>
      <c r="I131" s="18" t="s">
        <v>263</v>
      </c>
      <c r="J131" s="7" t="s">
        <v>264</v>
      </c>
      <c r="K131" s="9" t="s">
        <v>265</v>
      </c>
      <c r="L131" s="32"/>
      <c r="M131" s="26"/>
      <c r="N131" s="51"/>
    </row>
    <row r="132" spans="1:14" ht="21" customHeight="1" thickTop="1">
      <c r="A132" s="67" t="s">
        <v>278</v>
      </c>
      <c r="B132" s="68">
        <v>12</v>
      </c>
      <c r="C132" s="69">
        <v>0.54722222222222305</v>
      </c>
      <c r="D132" s="70">
        <v>64022</v>
      </c>
      <c r="E132" s="71" t="s">
        <v>126</v>
      </c>
      <c r="F132" s="72">
        <v>35</v>
      </c>
      <c r="G132" s="73">
        <v>34</v>
      </c>
      <c r="H132" s="74">
        <v>69</v>
      </c>
      <c r="I132" s="75">
        <v>36</v>
      </c>
      <c r="J132" s="73">
        <v>33</v>
      </c>
      <c r="K132" s="76">
        <f>IF(SUM(I132:J132)=0,"",(SUM(I132:J132)))</f>
        <v>69</v>
      </c>
      <c r="L132" s="77">
        <f>IFERROR(IF(H132+K132=0,"",H132+K132),"")</f>
        <v>138</v>
      </c>
      <c r="M132" s="78">
        <f>IFERROR(RANK(L132,$L$132:$L$179,1)+SUMPRODUCT((L132=$L$132:$L$179)*(K132&gt;$K$132:$K$179)),"")</f>
        <v>1</v>
      </c>
      <c r="N132" s="79" t="s">
        <v>300</v>
      </c>
    </row>
    <row r="133" spans="1:14" ht="21" customHeight="1">
      <c r="A133" s="52" t="s">
        <v>278</v>
      </c>
      <c r="B133" s="3">
        <v>16</v>
      </c>
      <c r="C133" s="4">
        <v>0.56944444444444497</v>
      </c>
      <c r="D133" s="2">
        <v>64654</v>
      </c>
      <c r="E133" s="6" t="s">
        <v>142</v>
      </c>
      <c r="F133" s="10">
        <v>34</v>
      </c>
      <c r="G133" s="5">
        <v>34</v>
      </c>
      <c r="H133" s="16">
        <v>68</v>
      </c>
      <c r="I133" s="19">
        <v>37</v>
      </c>
      <c r="J133" s="5">
        <v>36</v>
      </c>
      <c r="K133" s="11">
        <f>IF(SUM(I133:J133)=0,"",(SUM(I133:J133)))</f>
        <v>73</v>
      </c>
      <c r="L133" s="22">
        <f>IFERROR(IF(H133+K133=0,"",H133+K133),"")</f>
        <v>141</v>
      </c>
      <c r="M133" s="23">
        <f>IFERROR(RANK(L133,$L$132:$L$179,1)+SUMPRODUCT((L133=$L$132:$L$179)*(K133&gt;$K$132:$K$179)),"")</f>
        <v>2</v>
      </c>
      <c r="N133" s="53" t="s">
        <v>301</v>
      </c>
    </row>
    <row r="134" spans="1:14" ht="21" customHeight="1">
      <c r="A134" s="52" t="s">
        <v>278</v>
      </c>
      <c r="B134" s="3">
        <v>14</v>
      </c>
      <c r="C134" s="4">
        <v>0.55833333333333401</v>
      </c>
      <c r="D134" s="2">
        <v>64356</v>
      </c>
      <c r="E134" s="6" t="s">
        <v>136</v>
      </c>
      <c r="F134" s="10">
        <v>36</v>
      </c>
      <c r="G134" s="5">
        <v>36</v>
      </c>
      <c r="H134" s="16">
        <v>72</v>
      </c>
      <c r="I134" s="19">
        <v>37</v>
      </c>
      <c r="J134" s="5">
        <v>34</v>
      </c>
      <c r="K134" s="11">
        <f>IF(SUM(I134:J134)=0,"",(SUM(I134:J134)))</f>
        <v>71</v>
      </c>
      <c r="L134" s="22">
        <f>IFERROR(IF(H134+K134=0,"",H134+K134),"")</f>
        <v>143</v>
      </c>
      <c r="M134" s="23">
        <f>IFERROR(RANK(L134,$L$132:$L$179,1)+SUMPRODUCT((L134=$L$132:$L$179)*(K134&gt;$K$132:$K$179)),"")</f>
        <v>3</v>
      </c>
      <c r="N134" s="53" t="s">
        <v>302</v>
      </c>
    </row>
    <row r="135" spans="1:14" ht="21" customHeight="1">
      <c r="A135" s="52" t="s">
        <v>278</v>
      </c>
      <c r="B135" s="3">
        <v>15</v>
      </c>
      <c r="C135" s="4">
        <v>0.56388888888888899</v>
      </c>
      <c r="D135" s="2">
        <v>64809</v>
      </c>
      <c r="E135" s="6" t="s">
        <v>141</v>
      </c>
      <c r="F135" s="10">
        <v>36</v>
      </c>
      <c r="G135" s="5">
        <v>35</v>
      </c>
      <c r="H135" s="16">
        <v>71</v>
      </c>
      <c r="I135" s="19">
        <v>39</v>
      </c>
      <c r="J135" s="5">
        <v>33</v>
      </c>
      <c r="K135" s="11">
        <f>IF(SUM(I135:J135)=0,"",(SUM(I135:J135)))</f>
        <v>72</v>
      </c>
      <c r="L135" s="22">
        <f>IFERROR(IF(H135+K135=0,"",H135+K135),"")</f>
        <v>143</v>
      </c>
      <c r="M135" s="23">
        <f>IFERROR(RANK(L135,$L$132:$L$179,1)+SUMPRODUCT((L135=$L$132:$L$179)*(K135&gt;$K$132:$K$179)),"")</f>
        <v>4</v>
      </c>
      <c r="N135" s="53" t="s">
        <v>303</v>
      </c>
    </row>
    <row r="136" spans="1:14" ht="21" customHeight="1">
      <c r="A136" s="52" t="s">
        <v>278</v>
      </c>
      <c r="B136" s="3">
        <v>12</v>
      </c>
      <c r="C136" s="4">
        <v>0.54722222222222305</v>
      </c>
      <c r="D136" s="2">
        <v>64942</v>
      </c>
      <c r="E136" s="6" t="s">
        <v>128</v>
      </c>
      <c r="F136" s="10">
        <v>36</v>
      </c>
      <c r="G136" s="5">
        <v>38</v>
      </c>
      <c r="H136" s="16">
        <v>74</v>
      </c>
      <c r="I136" s="19">
        <v>37</v>
      </c>
      <c r="J136" s="5">
        <v>34</v>
      </c>
      <c r="K136" s="11">
        <f>IF(SUM(I136:J136)=0,"",(SUM(I136:J136)))</f>
        <v>71</v>
      </c>
      <c r="L136" s="22">
        <f>IFERROR(IF(H136+K136=0,"",H136+K136),"")</f>
        <v>145</v>
      </c>
      <c r="M136" s="23">
        <f>IFERROR(RANK(L136,$L$132:$L$179,1)+SUMPRODUCT((L136=$L$132:$L$179)*(K136&gt;$K$132:$K$179)),"")</f>
        <v>5</v>
      </c>
      <c r="N136" s="53" t="s">
        <v>304</v>
      </c>
    </row>
    <row r="137" spans="1:14" ht="21" customHeight="1">
      <c r="A137" s="52" t="s">
        <v>278</v>
      </c>
      <c r="B137" s="3">
        <v>15</v>
      </c>
      <c r="C137" s="4">
        <v>0.56388888888888899</v>
      </c>
      <c r="D137" s="2">
        <v>63831</v>
      </c>
      <c r="E137" s="6" t="s">
        <v>140</v>
      </c>
      <c r="F137" s="10">
        <v>37</v>
      </c>
      <c r="G137" s="5">
        <v>36</v>
      </c>
      <c r="H137" s="16">
        <v>73</v>
      </c>
      <c r="I137" s="19">
        <v>37</v>
      </c>
      <c r="J137" s="5">
        <v>36</v>
      </c>
      <c r="K137" s="11">
        <f>IF(SUM(I137:J137)=0,"",(SUM(I137:J137)))</f>
        <v>73</v>
      </c>
      <c r="L137" s="22">
        <f>IFERROR(IF(H137+K137=0,"",H137+K137),"")</f>
        <v>146</v>
      </c>
      <c r="M137" s="23">
        <f>IFERROR(RANK(L137,$L$132:$L$179,1)+SUMPRODUCT((L137=$L$132:$L$179)*(K137&gt;$K$132:$K$179)),"")</f>
        <v>6</v>
      </c>
      <c r="N137" s="53"/>
    </row>
    <row r="138" spans="1:14" ht="21" customHeight="1">
      <c r="A138" s="52" t="s">
        <v>278</v>
      </c>
      <c r="B138" s="3">
        <v>14</v>
      </c>
      <c r="C138" s="4">
        <v>0.55833333333333401</v>
      </c>
      <c r="D138" s="2">
        <v>64026</v>
      </c>
      <c r="E138" s="6" t="s">
        <v>134</v>
      </c>
      <c r="F138" s="10">
        <v>37</v>
      </c>
      <c r="G138" s="5">
        <v>37</v>
      </c>
      <c r="H138" s="16">
        <v>74</v>
      </c>
      <c r="I138" s="19">
        <v>40</v>
      </c>
      <c r="J138" s="5">
        <v>33</v>
      </c>
      <c r="K138" s="11">
        <f>IF(SUM(I138:J138)=0,"",(SUM(I138:J138)))</f>
        <v>73</v>
      </c>
      <c r="L138" s="22">
        <f>IFERROR(IF(H138+K138=0,"",H138+K138),"")</f>
        <v>147</v>
      </c>
      <c r="M138" s="23">
        <f>IFERROR(RANK(L138,$L$132:$L$179,1)+SUMPRODUCT((L138=$L$132:$L$179)*(K138&gt;$K$132:$K$179)),"")</f>
        <v>7</v>
      </c>
      <c r="N138" s="53"/>
    </row>
    <row r="139" spans="1:14" ht="21" customHeight="1">
      <c r="A139" s="52" t="s">
        <v>278</v>
      </c>
      <c r="B139" s="3">
        <v>16</v>
      </c>
      <c r="C139" s="4">
        <v>0.56944444444444497</v>
      </c>
      <c r="D139" s="2">
        <v>64111</v>
      </c>
      <c r="E139" s="6" t="s">
        <v>143</v>
      </c>
      <c r="F139" s="10">
        <v>39</v>
      </c>
      <c r="G139" s="5">
        <v>35</v>
      </c>
      <c r="H139" s="16">
        <v>74</v>
      </c>
      <c r="I139" s="19">
        <v>37</v>
      </c>
      <c r="J139" s="5">
        <v>37</v>
      </c>
      <c r="K139" s="11">
        <f>IF(SUM(I139:J139)=0,"",(SUM(I139:J139)))</f>
        <v>74</v>
      </c>
      <c r="L139" s="22">
        <f>IFERROR(IF(H139+K139=0,"",H139+K139),"")</f>
        <v>148</v>
      </c>
      <c r="M139" s="23">
        <f>IFERROR(RANK(L139,$L$132:$L$179,1)+SUMPRODUCT((L139=$L$132:$L$179)*(K139&gt;$K$132:$K$179)),"")</f>
        <v>8</v>
      </c>
      <c r="N139" s="53"/>
    </row>
    <row r="140" spans="1:14" ht="21" customHeight="1">
      <c r="A140" s="52" t="s">
        <v>278</v>
      </c>
      <c r="B140" s="3">
        <v>11</v>
      </c>
      <c r="C140" s="4">
        <v>0.54166666666666696</v>
      </c>
      <c r="D140" s="2">
        <v>64505</v>
      </c>
      <c r="E140" s="6" t="s">
        <v>123</v>
      </c>
      <c r="F140" s="10">
        <v>39</v>
      </c>
      <c r="G140" s="5">
        <v>37</v>
      </c>
      <c r="H140" s="16">
        <v>76</v>
      </c>
      <c r="I140" s="19">
        <v>39</v>
      </c>
      <c r="J140" s="5">
        <v>35</v>
      </c>
      <c r="K140" s="11">
        <f>IF(SUM(I140:J140)=0,"",(SUM(I140:J140)))</f>
        <v>74</v>
      </c>
      <c r="L140" s="22">
        <f>IFERROR(IF(H140+K140=0,"",H140+K140),"")</f>
        <v>150</v>
      </c>
      <c r="M140" s="23">
        <f>IFERROR(RANK(L140,$L$132:$L$179,1)+SUMPRODUCT((L140=$L$132:$L$179)*(K140&gt;$K$132:$K$179)),"")</f>
        <v>9</v>
      </c>
      <c r="N140" s="53"/>
    </row>
    <row r="141" spans="1:14" ht="21" customHeight="1">
      <c r="A141" s="52" t="s">
        <v>278</v>
      </c>
      <c r="B141" s="3">
        <v>18</v>
      </c>
      <c r="C141" s="4">
        <v>0.58055555555555605</v>
      </c>
      <c r="D141" s="2">
        <v>64818</v>
      </c>
      <c r="E141" s="6" t="s">
        <v>152</v>
      </c>
      <c r="F141" s="10">
        <v>37</v>
      </c>
      <c r="G141" s="5">
        <v>38</v>
      </c>
      <c r="H141" s="16">
        <v>75</v>
      </c>
      <c r="I141" s="19">
        <v>39</v>
      </c>
      <c r="J141" s="5">
        <v>37</v>
      </c>
      <c r="K141" s="11">
        <f>IF(SUM(I141:J141)=0,"",(SUM(I141:J141)))</f>
        <v>76</v>
      </c>
      <c r="L141" s="22">
        <f>IFERROR(IF(H141+K141=0,"",H141+K141),"")</f>
        <v>151</v>
      </c>
      <c r="M141" s="23">
        <f>IFERROR(RANK(L141,$L$132:$L$179,1)+SUMPRODUCT((L141=$L$132:$L$179)*(K141&gt;$K$132:$K$179)),"")</f>
        <v>10</v>
      </c>
      <c r="N141" s="53"/>
    </row>
    <row r="142" spans="1:14" ht="21" customHeight="1">
      <c r="A142" s="52" t="s">
        <v>278</v>
      </c>
      <c r="B142" s="3">
        <v>14</v>
      </c>
      <c r="C142" s="4">
        <v>0.55833333333333401</v>
      </c>
      <c r="D142" s="2">
        <v>64316</v>
      </c>
      <c r="E142" s="6" t="s">
        <v>135</v>
      </c>
      <c r="F142" s="10">
        <v>38</v>
      </c>
      <c r="G142" s="5">
        <v>37</v>
      </c>
      <c r="H142" s="16">
        <v>75</v>
      </c>
      <c r="I142" s="19">
        <v>38</v>
      </c>
      <c r="J142" s="5">
        <v>38</v>
      </c>
      <c r="K142" s="11">
        <f>IF(SUM(I142:J142)=0,"",(SUM(I142:J142)))</f>
        <v>76</v>
      </c>
      <c r="L142" s="22">
        <f>IFERROR(IF(H142+K142=0,"",H142+K142),"")</f>
        <v>151</v>
      </c>
      <c r="M142" s="23">
        <v>11</v>
      </c>
      <c r="N142" s="53"/>
    </row>
    <row r="143" spans="1:14" ht="21" customHeight="1">
      <c r="A143" s="52" t="s">
        <v>278</v>
      </c>
      <c r="B143" s="3">
        <v>17</v>
      </c>
      <c r="C143" s="4">
        <v>0.57500000000000095</v>
      </c>
      <c r="D143" s="2">
        <v>64563</v>
      </c>
      <c r="E143" s="6" t="s">
        <v>147</v>
      </c>
      <c r="F143" s="10">
        <v>38</v>
      </c>
      <c r="G143" s="5">
        <v>38</v>
      </c>
      <c r="H143" s="16">
        <v>76</v>
      </c>
      <c r="I143" s="19">
        <v>40</v>
      </c>
      <c r="J143" s="5">
        <v>36</v>
      </c>
      <c r="K143" s="11">
        <f>IF(SUM(I143:J143)=0,"",(SUM(I143:J143)))</f>
        <v>76</v>
      </c>
      <c r="L143" s="22">
        <f>IFERROR(IF(H143+K143=0,"",H143+K143),"")</f>
        <v>152</v>
      </c>
      <c r="M143" s="23">
        <f>IFERROR(RANK(L143,$L$132:$L$179,1)+SUMPRODUCT((L143=$L$132:$L$179)*(K143&gt;$K$132:$K$179)),"")</f>
        <v>12</v>
      </c>
      <c r="N143" s="53"/>
    </row>
    <row r="144" spans="1:14" ht="21" customHeight="1">
      <c r="A144" s="52" t="s">
        <v>278</v>
      </c>
      <c r="B144" s="3">
        <v>11</v>
      </c>
      <c r="C144" s="4">
        <v>0.54166666666666696</v>
      </c>
      <c r="D144" s="2">
        <v>64544</v>
      </c>
      <c r="E144" s="6" t="s">
        <v>122</v>
      </c>
      <c r="F144" s="10">
        <v>37</v>
      </c>
      <c r="G144" s="5">
        <v>37</v>
      </c>
      <c r="H144" s="16">
        <v>74</v>
      </c>
      <c r="I144" s="19">
        <v>39</v>
      </c>
      <c r="J144" s="5">
        <v>39</v>
      </c>
      <c r="K144" s="11">
        <f>IF(SUM(I144:J144)=0,"",(SUM(I144:J144)))</f>
        <v>78</v>
      </c>
      <c r="L144" s="22">
        <f>IFERROR(IF(H144+K144=0,"",H144+K144),"")</f>
        <v>152</v>
      </c>
      <c r="M144" s="23">
        <f>IFERROR(RANK(L144,$L$132:$L$179,1)+SUMPRODUCT((L144=$L$132:$L$179)*(K144&gt;$K$132:$K$179)),"")</f>
        <v>13</v>
      </c>
      <c r="N144" s="53"/>
    </row>
    <row r="145" spans="1:14" ht="21" customHeight="1">
      <c r="A145" s="52" t="s">
        <v>278</v>
      </c>
      <c r="B145" s="3">
        <v>15</v>
      </c>
      <c r="C145" s="4">
        <v>0.56388888888888899</v>
      </c>
      <c r="D145" s="2">
        <v>64135</v>
      </c>
      <c r="E145" s="6" t="s">
        <v>139</v>
      </c>
      <c r="F145" s="10">
        <v>40</v>
      </c>
      <c r="G145" s="5">
        <v>36</v>
      </c>
      <c r="H145" s="16">
        <v>76</v>
      </c>
      <c r="I145" s="19">
        <v>40</v>
      </c>
      <c r="J145" s="5">
        <v>37</v>
      </c>
      <c r="K145" s="11">
        <f>IF(SUM(I145:J145)=0,"",(SUM(I145:J145)))</f>
        <v>77</v>
      </c>
      <c r="L145" s="22">
        <f>IFERROR(IF(H145+K145=0,"",H145+K145),"")</f>
        <v>153</v>
      </c>
      <c r="M145" s="23">
        <f>IFERROR(RANK(L145,$L$132:$L$179,1)+SUMPRODUCT((L145=$L$132:$L$179)*(K145&gt;$K$132:$K$179)),"")</f>
        <v>14</v>
      </c>
      <c r="N145" s="53"/>
    </row>
    <row r="146" spans="1:14" ht="21" customHeight="1">
      <c r="A146" s="52" t="s">
        <v>278</v>
      </c>
      <c r="B146" s="3">
        <v>12</v>
      </c>
      <c r="C146" s="4">
        <v>0.54722222222222305</v>
      </c>
      <c r="D146" s="2">
        <v>64491</v>
      </c>
      <c r="E146" s="6" t="s">
        <v>127</v>
      </c>
      <c r="F146" s="10">
        <v>41</v>
      </c>
      <c r="G146" s="5">
        <v>40</v>
      </c>
      <c r="H146" s="16">
        <v>81</v>
      </c>
      <c r="I146" s="19">
        <v>36</v>
      </c>
      <c r="J146" s="5">
        <v>37</v>
      </c>
      <c r="K146" s="11">
        <f>IF(SUM(I146:J146)=0,"",(SUM(I146:J146)))</f>
        <v>73</v>
      </c>
      <c r="L146" s="22">
        <f>IFERROR(IF(H146+K146=0,"",H146+K146),"")</f>
        <v>154</v>
      </c>
      <c r="M146" s="23">
        <f>IFERROR(RANK(L146,$L$132:$L$179,1)+SUMPRODUCT((L146=$L$132:$L$179)*(K146&gt;$K$132:$K$179)),"")</f>
        <v>15</v>
      </c>
      <c r="N146" s="53"/>
    </row>
    <row r="147" spans="1:14" ht="21" customHeight="1">
      <c r="A147" s="52" t="s">
        <v>278</v>
      </c>
      <c r="B147" s="3">
        <v>14</v>
      </c>
      <c r="C147" s="4">
        <v>0.55833333333333401</v>
      </c>
      <c r="D147" s="2">
        <v>64743</v>
      </c>
      <c r="E147" s="6" t="s">
        <v>137</v>
      </c>
      <c r="F147" s="10">
        <v>38</v>
      </c>
      <c r="G147" s="5">
        <v>36</v>
      </c>
      <c r="H147" s="16">
        <v>74</v>
      </c>
      <c r="I147" s="19">
        <v>39</v>
      </c>
      <c r="J147" s="5">
        <v>41</v>
      </c>
      <c r="K147" s="11">
        <f>IF(SUM(I147:J147)=0,"",(SUM(I147:J147)))</f>
        <v>80</v>
      </c>
      <c r="L147" s="22">
        <f>IFERROR(IF(H147+K147=0,"",H147+K147),"")</f>
        <v>154</v>
      </c>
      <c r="M147" s="23">
        <f>IFERROR(RANK(L147,$L$132:$L$179,1)+SUMPRODUCT((L147=$L$132:$L$179)*(K147&gt;$K$132:$K$179)),"")</f>
        <v>16</v>
      </c>
      <c r="N147" s="53"/>
    </row>
    <row r="148" spans="1:14" ht="21" customHeight="1">
      <c r="A148" s="52" t="s">
        <v>278</v>
      </c>
      <c r="B148" s="3">
        <v>18</v>
      </c>
      <c r="C148" s="4">
        <v>0.58055555555555605</v>
      </c>
      <c r="D148" s="2">
        <v>64737</v>
      </c>
      <c r="E148" s="6" t="s">
        <v>153</v>
      </c>
      <c r="F148" s="10">
        <v>40</v>
      </c>
      <c r="G148" s="5">
        <v>37</v>
      </c>
      <c r="H148" s="16">
        <v>77</v>
      </c>
      <c r="I148" s="19">
        <v>42</v>
      </c>
      <c r="J148" s="5">
        <v>37</v>
      </c>
      <c r="K148" s="11">
        <f>IF(SUM(I148:J148)=0,"",(SUM(I148:J148)))</f>
        <v>79</v>
      </c>
      <c r="L148" s="22">
        <f>IFERROR(IF(H148+K148=0,"",H148+K148),"")</f>
        <v>156</v>
      </c>
      <c r="M148" s="23">
        <f>IFERROR(RANK(L148,$L$132:$L$179,1)+SUMPRODUCT((L148=$L$132:$L$179)*(K148&gt;$K$132:$K$179)),"")</f>
        <v>17</v>
      </c>
      <c r="N148" s="53"/>
    </row>
    <row r="149" spans="1:14" ht="21" customHeight="1">
      <c r="A149" s="52" t="s">
        <v>278</v>
      </c>
      <c r="B149" s="3">
        <v>16</v>
      </c>
      <c r="C149" s="4">
        <v>0.56944444444444497</v>
      </c>
      <c r="D149" s="2">
        <v>64863</v>
      </c>
      <c r="E149" s="6" t="s">
        <v>144</v>
      </c>
      <c r="F149" s="10">
        <v>39</v>
      </c>
      <c r="G149" s="5">
        <v>38</v>
      </c>
      <c r="H149" s="16">
        <v>77</v>
      </c>
      <c r="I149" s="19">
        <v>39</v>
      </c>
      <c r="J149" s="5">
        <v>40</v>
      </c>
      <c r="K149" s="11">
        <f>IF(SUM(I149:J149)=0,"",(SUM(I149:J149)))</f>
        <v>79</v>
      </c>
      <c r="L149" s="22">
        <f>IFERROR(IF(H149+K149=0,"",H149+K149),"")</f>
        <v>156</v>
      </c>
      <c r="M149" s="23">
        <v>18</v>
      </c>
      <c r="N149" s="53"/>
    </row>
    <row r="150" spans="1:14" ht="21" customHeight="1">
      <c r="A150" s="52" t="s">
        <v>278</v>
      </c>
      <c r="B150" s="3">
        <v>11</v>
      </c>
      <c r="C150" s="4">
        <v>0.54166666666666696</v>
      </c>
      <c r="D150" s="2">
        <v>64287</v>
      </c>
      <c r="E150" s="6" t="s">
        <v>124</v>
      </c>
      <c r="F150" s="10">
        <v>38</v>
      </c>
      <c r="G150" s="5">
        <v>39</v>
      </c>
      <c r="H150" s="16">
        <v>77</v>
      </c>
      <c r="I150" s="19">
        <v>39</v>
      </c>
      <c r="J150" s="5">
        <v>40</v>
      </c>
      <c r="K150" s="11">
        <f>IF(SUM(I150:J150)=0,"",(SUM(I150:J150)))</f>
        <v>79</v>
      </c>
      <c r="L150" s="22">
        <f>IFERROR(IF(H150+K150=0,"",H150+K150),"")</f>
        <v>156</v>
      </c>
      <c r="M150" s="23">
        <v>18</v>
      </c>
      <c r="N150" s="53"/>
    </row>
    <row r="151" spans="1:14" ht="21" customHeight="1">
      <c r="A151" s="52" t="s">
        <v>278</v>
      </c>
      <c r="B151" s="3">
        <v>20</v>
      </c>
      <c r="C151" s="4">
        <v>0.59166666666666701</v>
      </c>
      <c r="D151" s="2">
        <v>64066</v>
      </c>
      <c r="E151" s="6" t="s">
        <v>161</v>
      </c>
      <c r="F151" s="10">
        <v>41</v>
      </c>
      <c r="G151" s="5">
        <v>38</v>
      </c>
      <c r="H151" s="16">
        <v>79</v>
      </c>
      <c r="I151" s="19">
        <v>40</v>
      </c>
      <c r="J151" s="5">
        <v>41</v>
      </c>
      <c r="K151" s="11">
        <f>IF(SUM(I151:J151)=0,"",(SUM(I151:J151)))</f>
        <v>81</v>
      </c>
      <c r="L151" s="22">
        <f>IFERROR(IF(H151+K151=0,"",H151+K151),"")</f>
        <v>160</v>
      </c>
      <c r="M151" s="23">
        <f>IFERROR(RANK(L151,$L$132:$L$179,1)+SUMPRODUCT((L151=$L$132:$L$179)*(K151&gt;$K$132:$K$179)),"")</f>
        <v>20</v>
      </c>
      <c r="N151" s="53"/>
    </row>
    <row r="152" spans="1:14" ht="21" customHeight="1">
      <c r="A152" s="52" t="s">
        <v>278</v>
      </c>
      <c r="B152" s="3">
        <v>16</v>
      </c>
      <c r="C152" s="4">
        <v>0.56944444444444497</v>
      </c>
      <c r="D152" s="2">
        <v>64463</v>
      </c>
      <c r="E152" s="6" t="s">
        <v>145</v>
      </c>
      <c r="F152" s="10">
        <v>41</v>
      </c>
      <c r="G152" s="5">
        <v>38</v>
      </c>
      <c r="H152" s="16">
        <v>79</v>
      </c>
      <c r="I152" s="19">
        <v>43</v>
      </c>
      <c r="J152" s="5">
        <v>39</v>
      </c>
      <c r="K152" s="11">
        <f>IF(SUM(I152:J152)=0,"",(SUM(I152:J152)))</f>
        <v>82</v>
      </c>
      <c r="L152" s="22">
        <f>IFERROR(IF(H152+K152=0,"",H152+K152),"")</f>
        <v>161</v>
      </c>
      <c r="M152" s="23">
        <f>IFERROR(RANK(L152,$L$132:$L$179,1)+SUMPRODUCT((L152=$L$132:$L$179)*(K152&gt;$K$132:$K$179)),"")</f>
        <v>21</v>
      </c>
      <c r="N152" s="53"/>
    </row>
    <row r="153" spans="1:14" ht="21" customHeight="1">
      <c r="A153" s="52" t="s">
        <v>278</v>
      </c>
      <c r="B153" s="3">
        <v>15</v>
      </c>
      <c r="C153" s="4">
        <v>0.56388888888888899</v>
      </c>
      <c r="D153" s="2">
        <v>64472</v>
      </c>
      <c r="E153" s="6" t="s">
        <v>138</v>
      </c>
      <c r="F153" s="10">
        <v>39</v>
      </c>
      <c r="G153" s="5">
        <v>39</v>
      </c>
      <c r="H153" s="16">
        <v>78</v>
      </c>
      <c r="I153" s="19">
        <v>42</v>
      </c>
      <c r="J153" s="5">
        <v>41</v>
      </c>
      <c r="K153" s="11">
        <f>IF(SUM(I153:J153)=0,"",(SUM(I153:J153)))</f>
        <v>83</v>
      </c>
      <c r="L153" s="22">
        <f>IFERROR(IF(H153+K153=0,"",H153+K153),"")</f>
        <v>161</v>
      </c>
      <c r="M153" s="23">
        <f>IFERROR(RANK(L153,$L$132:$L$179,1)+SUMPRODUCT((L153=$L$132:$L$179)*(K153&gt;$K$132:$K$179)),"")</f>
        <v>22</v>
      </c>
      <c r="N153" s="53"/>
    </row>
    <row r="154" spans="1:14" ht="21" customHeight="1">
      <c r="A154" s="52" t="s">
        <v>278</v>
      </c>
      <c r="B154" s="3">
        <v>18</v>
      </c>
      <c r="C154" s="4">
        <v>0.58055555555555605</v>
      </c>
      <c r="D154" s="2">
        <v>64675</v>
      </c>
      <c r="E154" s="6" t="s">
        <v>150</v>
      </c>
      <c r="F154" s="10">
        <v>42</v>
      </c>
      <c r="G154" s="5">
        <v>43</v>
      </c>
      <c r="H154" s="16">
        <v>85</v>
      </c>
      <c r="I154" s="19">
        <v>39</v>
      </c>
      <c r="J154" s="5">
        <v>39</v>
      </c>
      <c r="K154" s="11">
        <f>IF(SUM(I154:J154)=0,"",(SUM(I154:J154)))</f>
        <v>78</v>
      </c>
      <c r="L154" s="22">
        <f>IFERROR(IF(H154+K154=0,"",H154+K154),"")</f>
        <v>163</v>
      </c>
      <c r="M154" s="23">
        <f>IFERROR(RANK(L154,$L$132:$L$179,1)+SUMPRODUCT((L154=$L$132:$L$179)*(K154&gt;$K$132:$K$179)),"")</f>
        <v>23</v>
      </c>
      <c r="N154" s="53"/>
    </row>
    <row r="155" spans="1:14" ht="21" customHeight="1">
      <c r="A155" s="52" t="s">
        <v>278</v>
      </c>
      <c r="B155" s="3">
        <v>12</v>
      </c>
      <c r="C155" s="4">
        <v>0.54722222222222305</v>
      </c>
      <c r="D155" s="2">
        <v>65145</v>
      </c>
      <c r="E155" s="6" t="s">
        <v>129</v>
      </c>
      <c r="F155" s="10">
        <v>44</v>
      </c>
      <c r="G155" s="5">
        <v>39</v>
      </c>
      <c r="H155" s="16">
        <v>83</v>
      </c>
      <c r="I155" s="19">
        <v>39</v>
      </c>
      <c r="J155" s="5">
        <v>41</v>
      </c>
      <c r="K155" s="11">
        <f>IF(SUM(I155:J155)=0,"",(SUM(I155:J155)))</f>
        <v>80</v>
      </c>
      <c r="L155" s="22">
        <f>IFERROR(IF(H155+K155=0,"",H155+K155),"")</f>
        <v>163</v>
      </c>
      <c r="M155" s="23">
        <f>IFERROR(RANK(L155,$L$132:$L$179,1)+SUMPRODUCT((L155=$L$132:$L$179)*(K155&gt;$K$132:$K$179)),"")</f>
        <v>24</v>
      </c>
      <c r="N155" s="53"/>
    </row>
    <row r="156" spans="1:14" ht="21" customHeight="1">
      <c r="A156" s="52" t="s">
        <v>278</v>
      </c>
      <c r="B156" s="3">
        <v>13</v>
      </c>
      <c r="C156" s="4">
        <v>0.55277777777777803</v>
      </c>
      <c r="D156" s="2">
        <v>64594</v>
      </c>
      <c r="E156" s="6" t="s">
        <v>132</v>
      </c>
      <c r="F156" s="10">
        <v>38</v>
      </c>
      <c r="G156" s="5">
        <v>46</v>
      </c>
      <c r="H156" s="16">
        <v>84</v>
      </c>
      <c r="I156" s="19">
        <v>40</v>
      </c>
      <c r="J156" s="5">
        <v>40</v>
      </c>
      <c r="K156" s="11">
        <f>IF(SUM(I156:J156)=0,"",(SUM(I156:J156)))</f>
        <v>80</v>
      </c>
      <c r="L156" s="22">
        <f>IFERROR(IF(H156+K156=0,"",H156+K156),"")</f>
        <v>164</v>
      </c>
      <c r="M156" s="23">
        <f>IFERROR(RANK(L156,$L$132:$L$179,1)+SUMPRODUCT((L156=$L$132:$L$179)*(K156&gt;$K$132:$K$179)),"")</f>
        <v>25</v>
      </c>
      <c r="N156" s="53"/>
    </row>
    <row r="157" spans="1:14" ht="21" customHeight="1">
      <c r="A157" s="52" t="s">
        <v>278</v>
      </c>
      <c r="B157" s="3">
        <v>19</v>
      </c>
      <c r="C157" s="4">
        <v>0.58611111111111203</v>
      </c>
      <c r="D157" s="2">
        <v>64726</v>
      </c>
      <c r="E157" s="6" t="s">
        <v>157</v>
      </c>
      <c r="F157" s="10">
        <v>39</v>
      </c>
      <c r="G157" s="5">
        <v>42</v>
      </c>
      <c r="H157" s="16">
        <v>81</v>
      </c>
      <c r="I157" s="19">
        <v>43</v>
      </c>
      <c r="J157" s="5">
        <v>41</v>
      </c>
      <c r="K157" s="11">
        <f>IF(SUM(I157:J157)=0,"",(SUM(I157:J157)))</f>
        <v>84</v>
      </c>
      <c r="L157" s="22">
        <f>IFERROR(IF(H157+K157=0,"",H157+K157),"")</f>
        <v>165</v>
      </c>
      <c r="M157" s="23">
        <f>IFERROR(RANK(L157,$L$132:$L$179,1)+SUMPRODUCT((L157=$L$132:$L$179)*(K157&gt;$K$132:$K$179)),"")</f>
        <v>26</v>
      </c>
      <c r="N157" s="53"/>
    </row>
    <row r="158" spans="1:14" ht="21" customHeight="1">
      <c r="A158" s="52" t="s">
        <v>278</v>
      </c>
      <c r="B158" s="3">
        <v>22</v>
      </c>
      <c r="C158" s="4">
        <v>0.60277777777777797</v>
      </c>
      <c r="D158" s="2">
        <v>65000</v>
      </c>
      <c r="E158" s="6" t="s">
        <v>167</v>
      </c>
      <c r="F158" s="10">
        <v>42</v>
      </c>
      <c r="G158" s="5">
        <v>44</v>
      </c>
      <c r="H158" s="16">
        <v>86</v>
      </c>
      <c r="I158" s="19">
        <v>40</v>
      </c>
      <c r="J158" s="5">
        <v>42</v>
      </c>
      <c r="K158" s="11">
        <f>IF(SUM(I158:J158)=0,"",(SUM(I158:J158)))</f>
        <v>82</v>
      </c>
      <c r="L158" s="22">
        <f>IFERROR(IF(H158+K158=0,"",H158+K158),"")</f>
        <v>168</v>
      </c>
      <c r="M158" s="23">
        <f>IFERROR(RANK(L158,$L$132:$L$179,1)+SUMPRODUCT((L158=$L$132:$L$179)*(K158&gt;$K$132:$K$179)),"")</f>
        <v>27</v>
      </c>
      <c r="N158" s="53"/>
    </row>
    <row r="159" spans="1:14" ht="21" customHeight="1">
      <c r="A159" s="52" t="s">
        <v>278</v>
      </c>
      <c r="B159" s="3">
        <v>13</v>
      </c>
      <c r="C159" s="4">
        <v>0.55277777777777803</v>
      </c>
      <c r="D159" s="2">
        <v>64227</v>
      </c>
      <c r="E159" s="6" t="s">
        <v>133</v>
      </c>
      <c r="F159" s="10">
        <v>43</v>
      </c>
      <c r="G159" s="5">
        <v>40</v>
      </c>
      <c r="H159" s="16">
        <v>83</v>
      </c>
      <c r="I159" s="19">
        <v>45</v>
      </c>
      <c r="J159" s="5">
        <v>41</v>
      </c>
      <c r="K159" s="11">
        <f>IF(SUM(I159:J159)=0,"",(SUM(I159:J159)))</f>
        <v>86</v>
      </c>
      <c r="L159" s="22">
        <f>IFERROR(IF(H159+K159=0,"",H159+K159),"")</f>
        <v>169</v>
      </c>
      <c r="M159" s="23">
        <f>IFERROR(RANK(L159,$L$132:$L$179,1)+SUMPRODUCT((L159=$L$132:$L$179)*(K159&gt;$K$132:$K$179)),"")</f>
        <v>28</v>
      </c>
      <c r="N159" s="53"/>
    </row>
    <row r="160" spans="1:14" ht="21" customHeight="1">
      <c r="A160" s="52" t="s">
        <v>278</v>
      </c>
      <c r="B160" s="3">
        <v>19</v>
      </c>
      <c r="C160" s="4">
        <v>0.58611111111111203</v>
      </c>
      <c r="D160" s="2">
        <v>64052</v>
      </c>
      <c r="E160" s="6" t="s">
        <v>154</v>
      </c>
      <c r="F160" s="10">
        <v>42</v>
      </c>
      <c r="G160" s="5">
        <v>41</v>
      </c>
      <c r="H160" s="16">
        <v>83</v>
      </c>
      <c r="I160" s="19">
        <v>45</v>
      </c>
      <c r="J160" s="5">
        <v>41</v>
      </c>
      <c r="K160" s="11">
        <f>IF(SUM(I160:J160)=0,"",(SUM(I160:J160)))</f>
        <v>86</v>
      </c>
      <c r="L160" s="22">
        <f>IFERROR(IF(H160+K160=0,"",H160+K160),"")</f>
        <v>169</v>
      </c>
      <c r="M160" s="23">
        <f>IFERROR(RANK(L160,$L$132:$L$179,1)+SUMPRODUCT((L160=$L$132:$L$179)*(K160&gt;$K$132:$K$179)),"")</f>
        <v>28</v>
      </c>
      <c r="N160" s="53"/>
    </row>
    <row r="161" spans="1:14" ht="21" customHeight="1">
      <c r="A161" s="52" t="s">
        <v>278</v>
      </c>
      <c r="B161" s="3">
        <v>21</v>
      </c>
      <c r="C161" s="4">
        <v>0.59722222222222299</v>
      </c>
      <c r="D161" s="2">
        <v>64969</v>
      </c>
      <c r="E161" s="6" t="s">
        <v>162</v>
      </c>
      <c r="F161" s="10">
        <v>43</v>
      </c>
      <c r="G161" s="5">
        <v>46</v>
      </c>
      <c r="H161" s="16">
        <v>89</v>
      </c>
      <c r="I161" s="19">
        <v>40</v>
      </c>
      <c r="J161" s="5">
        <v>42</v>
      </c>
      <c r="K161" s="11">
        <f>IF(SUM(I161:J161)=0,"",(SUM(I161:J161)))</f>
        <v>82</v>
      </c>
      <c r="L161" s="22">
        <f>IFERROR(IF(H161+K161=0,"",H161+K161),"")</f>
        <v>171</v>
      </c>
      <c r="M161" s="23">
        <f>IFERROR(RANK(L161,$L$132:$L$179,1)+SUMPRODUCT((L161=$L$132:$L$179)*(K161&gt;$K$132:$K$179)),"")</f>
        <v>30</v>
      </c>
      <c r="N161" s="53"/>
    </row>
    <row r="162" spans="1:14" ht="21" customHeight="1">
      <c r="A162" s="52" t="s">
        <v>278</v>
      </c>
      <c r="B162" s="3">
        <v>18</v>
      </c>
      <c r="C162" s="4">
        <v>0.58055555555555605</v>
      </c>
      <c r="D162" s="2">
        <v>63664</v>
      </c>
      <c r="E162" s="6" t="s">
        <v>151</v>
      </c>
      <c r="F162" s="10">
        <v>48</v>
      </c>
      <c r="G162" s="5">
        <v>40</v>
      </c>
      <c r="H162" s="16">
        <v>88</v>
      </c>
      <c r="I162" s="19">
        <v>42</v>
      </c>
      <c r="J162" s="5">
        <v>45</v>
      </c>
      <c r="K162" s="11">
        <f>IF(SUM(I162:J162)=0,"",(SUM(I162:J162)))</f>
        <v>87</v>
      </c>
      <c r="L162" s="22">
        <f>IFERROR(IF(H162+K162=0,"",H162+K162),"")</f>
        <v>175</v>
      </c>
      <c r="M162" s="23">
        <f>IFERROR(RANK(L162,$L$132:$L$179,1)+SUMPRODUCT((L162=$L$132:$L$179)*(K162&gt;$K$132:$K$179)),"")</f>
        <v>31</v>
      </c>
      <c r="N162" s="53"/>
    </row>
    <row r="163" spans="1:14" ht="21" customHeight="1">
      <c r="A163" s="52" t="s">
        <v>278</v>
      </c>
      <c r="B163" s="3">
        <v>17</v>
      </c>
      <c r="C163" s="4">
        <v>0.57500000000000095</v>
      </c>
      <c r="D163" s="2">
        <v>64608</v>
      </c>
      <c r="E163" s="6" t="s">
        <v>146</v>
      </c>
      <c r="F163" s="10">
        <v>49</v>
      </c>
      <c r="G163" s="5">
        <v>42</v>
      </c>
      <c r="H163" s="16">
        <v>91</v>
      </c>
      <c r="I163" s="19">
        <v>43</v>
      </c>
      <c r="J163" s="5">
        <v>42</v>
      </c>
      <c r="K163" s="11">
        <f>IF(SUM(I163:J163)=0,"",(SUM(I163:J163)))</f>
        <v>85</v>
      </c>
      <c r="L163" s="22">
        <f>IFERROR(IF(H163+K163=0,"",H163+K163),"")</f>
        <v>176</v>
      </c>
      <c r="M163" s="23">
        <f>IFERROR(RANK(L163,$L$132:$L$179,1)+SUMPRODUCT((L163=$L$132:$L$179)*(K163&gt;$K$132:$K$179)),"")</f>
        <v>32</v>
      </c>
      <c r="N163" s="53"/>
    </row>
    <row r="164" spans="1:14" ht="21" customHeight="1">
      <c r="A164" s="52" t="s">
        <v>278</v>
      </c>
      <c r="B164" s="3">
        <v>17</v>
      </c>
      <c r="C164" s="4">
        <v>0.57500000000000095</v>
      </c>
      <c r="D164" s="2">
        <v>64839</v>
      </c>
      <c r="E164" s="6" t="s">
        <v>148</v>
      </c>
      <c r="F164" s="10">
        <v>46</v>
      </c>
      <c r="G164" s="5">
        <v>45</v>
      </c>
      <c r="H164" s="16">
        <v>91</v>
      </c>
      <c r="I164" s="19">
        <v>44</v>
      </c>
      <c r="J164" s="5">
        <v>42</v>
      </c>
      <c r="K164" s="11">
        <f>IF(SUM(I164:J164)=0,"",(SUM(I164:J164)))</f>
        <v>86</v>
      </c>
      <c r="L164" s="22">
        <f>IFERROR(IF(H164+K164=0,"",H164+K164),"")</f>
        <v>177</v>
      </c>
      <c r="M164" s="23">
        <f>IFERROR(RANK(L164,$L$132:$L$179,1)+SUMPRODUCT((L164=$L$132:$L$179)*(K164&gt;$K$132:$K$179)),"")</f>
        <v>33</v>
      </c>
      <c r="N164" s="53"/>
    </row>
    <row r="165" spans="1:14" ht="21" customHeight="1">
      <c r="A165" s="52" t="s">
        <v>278</v>
      </c>
      <c r="B165" s="3">
        <v>20</v>
      </c>
      <c r="C165" s="4">
        <v>0.59166666666666701</v>
      </c>
      <c r="D165" s="2">
        <v>65022</v>
      </c>
      <c r="E165" s="6" t="s">
        <v>160</v>
      </c>
      <c r="F165" s="10">
        <v>49</v>
      </c>
      <c r="G165" s="5">
        <v>43</v>
      </c>
      <c r="H165" s="16">
        <v>92</v>
      </c>
      <c r="I165" s="19">
        <v>44</v>
      </c>
      <c r="J165" s="5">
        <v>42</v>
      </c>
      <c r="K165" s="11">
        <f>IF(SUM(I165:J165)=0,"",(SUM(I165:J165)))</f>
        <v>86</v>
      </c>
      <c r="L165" s="22">
        <f>IFERROR(IF(H165+K165=0,"",H165+K165),"")</f>
        <v>178</v>
      </c>
      <c r="M165" s="23">
        <f>IFERROR(RANK(L165,$L$132:$L$179,1)+SUMPRODUCT((L165=$L$132:$L$179)*(K165&gt;$K$132:$K$179)),"")</f>
        <v>34</v>
      </c>
      <c r="N165" s="53"/>
    </row>
    <row r="166" spans="1:14" ht="21" customHeight="1">
      <c r="A166" s="52" t="s">
        <v>278</v>
      </c>
      <c r="B166" s="3">
        <v>11</v>
      </c>
      <c r="C166" s="4">
        <v>0.54166666666666696</v>
      </c>
      <c r="D166" s="2">
        <v>64295</v>
      </c>
      <c r="E166" s="6" t="s">
        <v>125</v>
      </c>
      <c r="F166" s="10">
        <v>45</v>
      </c>
      <c r="G166" s="5">
        <v>43</v>
      </c>
      <c r="H166" s="16">
        <v>88</v>
      </c>
      <c r="I166" s="19">
        <v>48</v>
      </c>
      <c r="J166" s="5">
        <v>42</v>
      </c>
      <c r="K166" s="11">
        <f>IF(SUM(I166:J166)=0,"",(SUM(I166:J166)))</f>
        <v>90</v>
      </c>
      <c r="L166" s="22">
        <f>IFERROR(IF(H166+K166=0,"",H166+K166),"")</f>
        <v>178</v>
      </c>
      <c r="M166" s="23">
        <f>IFERROR(RANK(L166,$L$132:$L$179,1)+SUMPRODUCT((L166=$L$132:$L$179)*(K166&gt;$K$132:$K$179)),"")</f>
        <v>35</v>
      </c>
      <c r="N166" s="53"/>
    </row>
    <row r="167" spans="1:14" ht="21" customHeight="1">
      <c r="A167" s="52" t="s">
        <v>278</v>
      </c>
      <c r="B167" s="3">
        <v>21</v>
      </c>
      <c r="C167" s="4">
        <v>0.59722222222222299</v>
      </c>
      <c r="D167" s="2">
        <v>65062</v>
      </c>
      <c r="E167" s="6" t="s">
        <v>164</v>
      </c>
      <c r="F167" s="10">
        <v>47</v>
      </c>
      <c r="G167" s="5">
        <v>47</v>
      </c>
      <c r="H167" s="16">
        <v>94</v>
      </c>
      <c r="I167" s="19">
        <v>48</v>
      </c>
      <c r="J167" s="5">
        <v>43</v>
      </c>
      <c r="K167" s="11">
        <f>IF(SUM(I167:J167)=0,"",(SUM(I167:J167)))</f>
        <v>91</v>
      </c>
      <c r="L167" s="22">
        <f>IFERROR(IF(H167+K167=0,"",H167+K167),"")</f>
        <v>185</v>
      </c>
      <c r="M167" s="23">
        <f>IFERROR(RANK(L167,$L$132:$L$179,1)+SUMPRODUCT((L167=$L$132:$L$179)*(K167&gt;$K$132:$K$179)),"")</f>
        <v>36</v>
      </c>
      <c r="N167" s="53"/>
    </row>
    <row r="168" spans="1:14" ht="21" customHeight="1">
      <c r="A168" s="52" t="s">
        <v>278</v>
      </c>
      <c r="B168" s="3">
        <v>22</v>
      </c>
      <c r="C168" s="4">
        <v>0.60277777777777797</v>
      </c>
      <c r="D168" s="2">
        <v>65160</v>
      </c>
      <c r="E168" s="6" t="s">
        <v>169</v>
      </c>
      <c r="F168" s="10">
        <v>48</v>
      </c>
      <c r="G168" s="5">
        <v>45</v>
      </c>
      <c r="H168" s="16">
        <v>93</v>
      </c>
      <c r="I168" s="19">
        <v>45</v>
      </c>
      <c r="J168" s="5">
        <v>48</v>
      </c>
      <c r="K168" s="11">
        <f>IF(SUM(I168:J168)=0,"",(SUM(I168:J168)))</f>
        <v>93</v>
      </c>
      <c r="L168" s="22">
        <f>IFERROR(IF(H168+K168=0,"",H168+K168),"")</f>
        <v>186</v>
      </c>
      <c r="M168" s="23">
        <f>IFERROR(RANK(L168,$L$132:$L$179,1)+SUMPRODUCT((L168=$L$132:$L$179)*(K168&gt;$K$132:$K$179)),"")</f>
        <v>37</v>
      </c>
      <c r="N168" s="53"/>
    </row>
    <row r="169" spans="1:14" ht="21" customHeight="1">
      <c r="A169" s="52" t="s">
        <v>278</v>
      </c>
      <c r="B169" s="3">
        <v>13</v>
      </c>
      <c r="C169" s="4">
        <v>0.55277777777777803</v>
      </c>
      <c r="D169" s="2">
        <v>65117</v>
      </c>
      <c r="E169" s="6" t="s">
        <v>131</v>
      </c>
      <c r="F169" s="10">
        <v>51</v>
      </c>
      <c r="G169" s="5">
        <v>44</v>
      </c>
      <c r="H169" s="16">
        <v>95</v>
      </c>
      <c r="I169" s="19">
        <v>45</v>
      </c>
      <c r="J169" s="5">
        <v>47</v>
      </c>
      <c r="K169" s="11">
        <f>IF(SUM(I169:J169)=0,"",(SUM(I169:J169)))</f>
        <v>92</v>
      </c>
      <c r="L169" s="22">
        <f>IFERROR(IF(H169+K169=0,"",H169+K169),"")</f>
        <v>187</v>
      </c>
      <c r="M169" s="23">
        <f>IFERROR(RANK(L169,$L$132:$L$179,1)+SUMPRODUCT((L169=$L$132:$L$179)*(K169&gt;$K$132:$K$179)),"")</f>
        <v>38</v>
      </c>
      <c r="N169" s="53"/>
    </row>
    <row r="170" spans="1:14" ht="21" customHeight="1">
      <c r="A170" s="52" t="s">
        <v>278</v>
      </c>
      <c r="B170" s="3">
        <v>19</v>
      </c>
      <c r="C170" s="4">
        <v>0.58611111111111203</v>
      </c>
      <c r="D170" s="2">
        <v>65163</v>
      </c>
      <c r="E170" s="6" t="s">
        <v>155</v>
      </c>
      <c r="F170" s="10">
        <v>45</v>
      </c>
      <c r="G170" s="5">
        <v>48</v>
      </c>
      <c r="H170" s="16">
        <v>93</v>
      </c>
      <c r="I170" s="19">
        <v>51</v>
      </c>
      <c r="J170" s="5">
        <v>46</v>
      </c>
      <c r="K170" s="11">
        <f>IF(SUM(I170:J170)=0,"",(SUM(I170:J170)))</f>
        <v>97</v>
      </c>
      <c r="L170" s="22">
        <f>IFERROR(IF(H170+K170=0,"",H170+K170),"")</f>
        <v>190</v>
      </c>
      <c r="M170" s="23">
        <f>IFERROR(RANK(L170,$L$132:$L$179,1)+SUMPRODUCT((L170=$L$132:$L$179)*(K170&gt;$K$132:$K$179)),"")</f>
        <v>39</v>
      </c>
      <c r="N170" s="53"/>
    </row>
    <row r="171" spans="1:14" ht="21" customHeight="1">
      <c r="A171" s="52" t="s">
        <v>278</v>
      </c>
      <c r="B171" s="3">
        <v>21</v>
      </c>
      <c r="C171" s="4">
        <v>0.59722222222222299</v>
      </c>
      <c r="D171" s="2">
        <v>64856</v>
      </c>
      <c r="E171" s="6" t="s">
        <v>165</v>
      </c>
      <c r="F171" s="10">
        <v>53</v>
      </c>
      <c r="G171" s="5">
        <v>44</v>
      </c>
      <c r="H171" s="16">
        <v>97</v>
      </c>
      <c r="I171" s="19">
        <v>45</v>
      </c>
      <c r="J171" s="5">
        <v>50</v>
      </c>
      <c r="K171" s="11">
        <f>IF(SUM(I171:J171)=0,"",(SUM(I171:J171)))</f>
        <v>95</v>
      </c>
      <c r="L171" s="22">
        <f>IFERROR(IF(H171+K171=0,"",H171+K171),"")</f>
        <v>192</v>
      </c>
      <c r="M171" s="23">
        <f>IFERROR(RANK(L171,$L$132:$L$179,1)+SUMPRODUCT((L171=$L$132:$L$179)*(K171&gt;$K$132:$K$179)),"")</f>
        <v>40</v>
      </c>
      <c r="N171" s="53"/>
    </row>
    <row r="172" spans="1:14" ht="21" customHeight="1">
      <c r="A172" s="52" t="s">
        <v>278</v>
      </c>
      <c r="B172" s="3">
        <v>13</v>
      </c>
      <c r="C172" s="4">
        <v>0.55277777777777803</v>
      </c>
      <c r="D172" s="2">
        <v>64948</v>
      </c>
      <c r="E172" s="6" t="s">
        <v>130</v>
      </c>
      <c r="F172" s="10">
        <v>51</v>
      </c>
      <c r="G172" s="5">
        <v>45</v>
      </c>
      <c r="H172" s="16">
        <v>96</v>
      </c>
      <c r="I172" s="19">
        <v>50</v>
      </c>
      <c r="J172" s="5">
        <v>53</v>
      </c>
      <c r="K172" s="11">
        <f>IF(SUM(I172:J172)=0,"",(SUM(I172:J172)))</f>
        <v>103</v>
      </c>
      <c r="L172" s="22">
        <f>IFERROR(IF(H172+K172=0,"",H172+K172),"")</f>
        <v>199</v>
      </c>
      <c r="M172" s="23">
        <f>IFERROR(RANK(L172,$L$132:$L$179,1)+SUMPRODUCT((L172=$L$132:$L$179)*(K172&gt;$K$132:$K$179)),"")</f>
        <v>41</v>
      </c>
      <c r="N172" s="53"/>
    </row>
    <row r="173" spans="1:14" ht="21" customHeight="1">
      <c r="A173" s="52" t="s">
        <v>278</v>
      </c>
      <c r="B173" s="3">
        <v>21</v>
      </c>
      <c r="C173" s="4">
        <v>0.59722222222222299</v>
      </c>
      <c r="D173" s="2">
        <v>65135</v>
      </c>
      <c r="E173" s="6" t="s">
        <v>163</v>
      </c>
      <c r="F173" s="10">
        <v>50</v>
      </c>
      <c r="G173" s="5">
        <v>52</v>
      </c>
      <c r="H173" s="16">
        <v>102</v>
      </c>
      <c r="I173" s="19">
        <v>51</v>
      </c>
      <c r="J173" s="5">
        <v>56</v>
      </c>
      <c r="K173" s="11">
        <f>IF(SUM(I173:J173)=0,"",(SUM(I173:J173)))</f>
        <v>107</v>
      </c>
      <c r="L173" s="22">
        <f>IFERROR(IF(H173+K173=0,"",H173+K173),"")</f>
        <v>209</v>
      </c>
      <c r="M173" s="23">
        <f>IFERROR(RANK(L173,$L$132:$L$179,1)+SUMPRODUCT((L173=$L$132:$L$179)*(K173&gt;$K$132:$K$179)),"")</f>
        <v>42</v>
      </c>
      <c r="N173" s="53"/>
    </row>
    <row r="174" spans="1:14" ht="21" customHeight="1">
      <c r="A174" s="52" t="s">
        <v>278</v>
      </c>
      <c r="B174" s="3">
        <v>20</v>
      </c>
      <c r="C174" s="4">
        <v>0.59166666666666701</v>
      </c>
      <c r="D174" s="2">
        <v>64979</v>
      </c>
      <c r="E174" s="6" t="s">
        <v>158</v>
      </c>
      <c r="F174" s="10">
        <v>51</v>
      </c>
      <c r="G174" s="5">
        <v>49</v>
      </c>
      <c r="H174" s="16">
        <v>100</v>
      </c>
      <c r="I174" s="19">
        <v>54</v>
      </c>
      <c r="J174" s="5">
        <v>55</v>
      </c>
      <c r="K174" s="11">
        <f>IF(SUM(I174:J174)=0,"",(SUM(I174:J174)))</f>
        <v>109</v>
      </c>
      <c r="L174" s="22">
        <f>IFERROR(IF(H174+K174=0,"",H174+K174),"")</f>
        <v>209</v>
      </c>
      <c r="M174" s="23">
        <f>IFERROR(RANK(L174,$L$132:$L$179,1)+SUMPRODUCT((L174=$L$132:$L$179)*(K174&gt;$K$132:$K$179)),"")</f>
        <v>43</v>
      </c>
      <c r="N174" s="53"/>
    </row>
    <row r="175" spans="1:14" ht="21" customHeight="1">
      <c r="A175" s="52" t="s">
        <v>278</v>
      </c>
      <c r="B175" s="3">
        <v>22</v>
      </c>
      <c r="C175" s="4">
        <v>0.60277777777777797</v>
      </c>
      <c r="D175" s="2">
        <v>65155</v>
      </c>
      <c r="E175" s="6" t="s">
        <v>166</v>
      </c>
      <c r="F175" s="10">
        <v>55</v>
      </c>
      <c r="G175" s="5">
        <v>55</v>
      </c>
      <c r="H175" s="16">
        <v>110</v>
      </c>
      <c r="I175" s="19">
        <v>58</v>
      </c>
      <c r="J175" s="5">
        <v>52</v>
      </c>
      <c r="K175" s="11">
        <f>IF(SUM(I175:J175)=0,"",(SUM(I175:J175)))</f>
        <v>110</v>
      </c>
      <c r="L175" s="22">
        <f>IFERROR(IF(H175+K175=0,"",H175+K175),"")</f>
        <v>220</v>
      </c>
      <c r="M175" s="23">
        <f>IFERROR(RANK(L175,$L$132:$L$179,1)+SUMPRODUCT((L175=$L$132:$L$179)*(K175&gt;$K$132:$K$179)),"")</f>
        <v>44</v>
      </c>
      <c r="N175" s="53"/>
    </row>
    <row r="176" spans="1:14" ht="21" customHeight="1">
      <c r="A176" s="52" t="s">
        <v>278</v>
      </c>
      <c r="B176" s="3">
        <v>22</v>
      </c>
      <c r="C176" s="4">
        <v>0.60277777777777797</v>
      </c>
      <c r="D176" s="2">
        <v>65099</v>
      </c>
      <c r="E176" s="6" t="s">
        <v>168</v>
      </c>
      <c r="F176" s="14">
        <v>59</v>
      </c>
      <c r="G176" s="2">
        <v>57</v>
      </c>
      <c r="H176" s="16">
        <v>116</v>
      </c>
      <c r="I176" s="21">
        <v>49</v>
      </c>
      <c r="J176" s="2">
        <v>57</v>
      </c>
      <c r="K176" s="11">
        <f>IF(SUM(I176:J176)=0,"",(SUM(I176:J176)))</f>
        <v>106</v>
      </c>
      <c r="L176" s="22">
        <f>IFERROR(IF(H176+K176=0,"",H176+K176),"")</f>
        <v>222</v>
      </c>
      <c r="M176" s="23">
        <f>IFERROR(RANK(L176,$L$132:$L$179,1)+SUMPRODUCT((L176=$L$132:$L$179)*(K176&gt;$K$132:$K$179)),"")</f>
        <v>45</v>
      </c>
      <c r="N176" s="82"/>
    </row>
    <row r="177" spans="1:14" ht="21" customHeight="1">
      <c r="A177" s="52" t="s">
        <v>278</v>
      </c>
      <c r="B177" s="3">
        <v>20</v>
      </c>
      <c r="C177" s="4">
        <v>0.59166666666666701</v>
      </c>
      <c r="D177" s="2">
        <v>65094</v>
      </c>
      <c r="E177" s="6" t="s">
        <v>159</v>
      </c>
      <c r="F177" s="14">
        <v>62</v>
      </c>
      <c r="G177" s="2">
        <v>61</v>
      </c>
      <c r="H177" s="16">
        <v>123</v>
      </c>
      <c r="I177" s="21">
        <v>55</v>
      </c>
      <c r="J177" s="2">
        <v>64</v>
      </c>
      <c r="K177" s="11">
        <f>IF(SUM(I177:J177)=0,"",(SUM(I177:J177)))</f>
        <v>119</v>
      </c>
      <c r="L177" s="22">
        <f>IFERROR(IF(H177+K177=0,"",H177+K177),"")</f>
        <v>242</v>
      </c>
      <c r="M177" s="23">
        <f>IFERROR(RANK(L177,$L$132:$L$179,1)+SUMPRODUCT((L177=$L$132:$L$179)*(K177&gt;$K$132:$K$179)),"")</f>
        <v>46</v>
      </c>
      <c r="N177" s="82"/>
    </row>
    <row r="178" spans="1:14" ht="21" customHeight="1">
      <c r="A178" s="52" t="s">
        <v>278</v>
      </c>
      <c r="B178" s="3">
        <v>19</v>
      </c>
      <c r="C178" s="4">
        <v>0.58611111111111203</v>
      </c>
      <c r="D178" s="2">
        <v>64952</v>
      </c>
      <c r="E178" s="6" t="s">
        <v>156</v>
      </c>
      <c r="F178" s="10">
        <v>42</v>
      </c>
      <c r="G178" s="5">
        <v>42</v>
      </c>
      <c r="H178" s="16">
        <v>84</v>
      </c>
      <c r="I178" s="19"/>
      <c r="J178" s="5"/>
      <c r="K178" s="11" t="str">
        <f>IF(SUM(I178:J178)=0,"",(SUM(I178:J178)))</f>
        <v/>
      </c>
      <c r="L178" s="22"/>
      <c r="M178" s="23"/>
      <c r="N178" s="53" t="s">
        <v>280</v>
      </c>
    </row>
    <row r="179" spans="1:14" ht="21" customHeight="1" thickBot="1">
      <c r="A179" s="54" t="s">
        <v>278</v>
      </c>
      <c r="B179" s="55">
        <v>17</v>
      </c>
      <c r="C179" s="56">
        <v>0.57500000000000095</v>
      </c>
      <c r="D179" s="57">
        <v>65152</v>
      </c>
      <c r="E179" s="58" t="s">
        <v>149</v>
      </c>
      <c r="F179" s="83"/>
      <c r="G179" s="57"/>
      <c r="H179" s="61" t="s">
        <v>276</v>
      </c>
      <c r="I179" s="84"/>
      <c r="J179" s="57"/>
      <c r="K179" s="63" t="str">
        <f t="shared" ref="K132:K179" si="3">IF(SUM(I179:J179)=0,"",(SUM(I179:J179)))</f>
        <v/>
      </c>
      <c r="L179" s="64" t="str">
        <f t="shared" ref="L133:L179" si="4">IFERROR(IF(H179+K179=0,"",H179+K179),"")</f>
        <v/>
      </c>
      <c r="M179" s="65" t="str">
        <f t="shared" ref="M133:M179" si="5">IFERROR(RANK(L179,$L$132:$L$179,1)+SUMPRODUCT((L179=$L$132:$L$179)*(K179&gt;$K$132:$K$179)),"")</f>
        <v/>
      </c>
      <c r="N179" s="85" t="s">
        <v>281</v>
      </c>
    </row>
    <row r="180" spans="1:14" ht="21" customHeight="1">
      <c r="A180" s="48" t="s">
        <v>269</v>
      </c>
      <c r="B180" s="33" t="s">
        <v>0</v>
      </c>
      <c r="C180" s="33" t="s">
        <v>246</v>
      </c>
      <c r="D180" s="33" t="s">
        <v>248</v>
      </c>
      <c r="E180" s="35" t="s">
        <v>247</v>
      </c>
      <c r="F180" s="27" t="s">
        <v>271</v>
      </c>
      <c r="G180" s="28"/>
      <c r="H180" s="28"/>
      <c r="I180" s="29" t="s">
        <v>272</v>
      </c>
      <c r="J180" s="28"/>
      <c r="K180" s="30"/>
      <c r="L180" s="31" t="s">
        <v>270</v>
      </c>
      <c r="M180" s="25" t="s">
        <v>252</v>
      </c>
      <c r="N180" s="49" t="s">
        <v>253</v>
      </c>
    </row>
    <row r="181" spans="1:14" ht="21" customHeight="1" thickBot="1">
      <c r="A181" s="50"/>
      <c r="B181" s="34"/>
      <c r="C181" s="34"/>
      <c r="D181" s="34"/>
      <c r="E181" s="36"/>
      <c r="F181" s="8" t="s">
        <v>266</v>
      </c>
      <c r="G181" s="7" t="s">
        <v>267</v>
      </c>
      <c r="H181" s="15" t="s">
        <v>268</v>
      </c>
      <c r="I181" s="18" t="s">
        <v>261</v>
      </c>
      <c r="J181" s="7" t="s">
        <v>267</v>
      </c>
      <c r="K181" s="9" t="s">
        <v>268</v>
      </c>
      <c r="L181" s="32"/>
      <c r="M181" s="26"/>
      <c r="N181" s="51"/>
    </row>
    <row r="182" spans="1:14" ht="21" customHeight="1" thickTop="1">
      <c r="A182" s="67" t="s">
        <v>279</v>
      </c>
      <c r="B182" s="68">
        <v>9</v>
      </c>
      <c r="C182" s="69">
        <v>0.530555555555556</v>
      </c>
      <c r="D182" s="70">
        <v>64273</v>
      </c>
      <c r="E182" s="71" t="s">
        <v>202</v>
      </c>
      <c r="F182" s="72">
        <v>35</v>
      </c>
      <c r="G182" s="73">
        <v>37</v>
      </c>
      <c r="H182" s="74">
        <v>72</v>
      </c>
      <c r="I182" s="75">
        <v>36</v>
      </c>
      <c r="J182" s="73">
        <v>33</v>
      </c>
      <c r="K182" s="76">
        <f>IF(SUM(I182:J182)=0,"",(SUM(I182:J182)))</f>
        <v>69</v>
      </c>
      <c r="L182" s="77">
        <f>IFERROR(IF(H182+K182=0,"",H182+K182),"")</f>
        <v>141</v>
      </c>
      <c r="M182" s="78">
        <f>IFERROR(RANK(L182,$L$182:$L$257,1)+SUMPRODUCT((L182=$L$182:$L$257)*(K182&gt;$K$182:$K$257)),"")</f>
        <v>1</v>
      </c>
      <c r="N182" s="79" t="s">
        <v>293</v>
      </c>
    </row>
    <row r="183" spans="1:14" ht="21" customHeight="1">
      <c r="A183" s="52" t="s">
        <v>279</v>
      </c>
      <c r="B183" s="3">
        <v>3</v>
      </c>
      <c r="C183" s="4">
        <v>0.49722222222222201</v>
      </c>
      <c r="D183" s="2">
        <v>63274</v>
      </c>
      <c r="E183" s="6" t="s">
        <v>177</v>
      </c>
      <c r="F183" s="10">
        <v>37</v>
      </c>
      <c r="G183" s="5">
        <v>35</v>
      </c>
      <c r="H183" s="16">
        <v>72</v>
      </c>
      <c r="I183" s="19">
        <v>35</v>
      </c>
      <c r="J183" s="5">
        <v>34</v>
      </c>
      <c r="K183" s="11">
        <f>IF(SUM(I183:J183)=0,"",(SUM(I183:J183)))</f>
        <v>69</v>
      </c>
      <c r="L183" s="22">
        <f>IFERROR(IF(H183+K183=0,"",H183+K183),"")</f>
        <v>141</v>
      </c>
      <c r="M183" s="23">
        <v>2</v>
      </c>
      <c r="N183" s="53" t="s">
        <v>294</v>
      </c>
    </row>
    <row r="184" spans="1:14" ht="21" customHeight="1">
      <c r="A184" s="52" t="s">
        <v>279</v>
      </c>
      <c r="B184" s="3">
        <v>4</v>
      </c>
      <c r="C184" s="4">
        <v>0.50277777777777799</v>
      </c>
      <c r="D184" s="2">
        <v>63937</v>
      </c>
      <c r="E184" s="6" t="s">
        <v>183</v>
      </c>
      <c r="F184" s="10">
        <v>40</v>
      </c>
      <c r="G184" s="5">
        <v>34</v>
      </c>
      <c r="H184" s="16">
        <v>74</v>
      </c>
      <c r="I184" s="19">
        <v>35</v>
      </c>
      <c r="J184" s="5">
        <v>33</v>
      </c>
      <c r="K184" s="11">
        <f>IF(SUM(I184:J184)=0,"",(SUM(I184:J184)))</f>
        <v>68</v>
      </c>
      <c r="L184" s="22">
        <f>IFERROR(IF(H184+K184=0,"",H184+K184),"")</f>
        <v>142</v>
      </c>
      <c r="M184" s="23">
        <f>IFERROR(RANK(L184,$L$182:$L$257,1)+SUMPRODUCT((L184=$L$182:$L$257)*(K184&gt;$K$182:$K$257)),"")</f>
        <v>3</v>
      </c>
      <c r="N184" s="53" t="s">
        <v>295</v>
      </c>
    </row>
    <row r="185" spans="1:14" ht="21" customHeight="1">
      <c r="A185" s="52" t="s">
        <v>279</v>
      </c>
      <c r="B185" s="3">
        <v>1</v>
      </c>
      <c r="C185" s="4">
        <v>0.4861111111111111</v>
      </c>
      <c r="D185" s="2">
        <v>64553</v>
      </c>
      <c r="E185" s="6" t="s">
        <v>209</v>
      </c>
      <c r="F185" s="10">
        <v>35</v>
      </c>
      <c r="G185" s="5">
        <v>37</v>
      </c>
      <c r="H185" s="16">
        <v>72</v>
      </c>
      <c r="I185" s="19">
        <v>35</v>
      </c>
      <c r="J185" s="5">
        <v>35</v>
      </c>
      <c r="K185" s="11">
        <f>IF(SUM(I185:J185)=0,"",(SUM(I185:J185)))</f>
        <v>70</v>
      </c>
      <c r="L185" s="22">
        <f>IFERROR(IF(H185+K185=0,"",H185+K185),"")</f>
        <v>142</v>
      </c>
      <c r="M185" s="23">
        <f>IFERROR(RANK(L185,$L$182:$L$257,1)+SUMPRODUCT((L185=$L$182:$L$257)*(K185&gt;$K$182:$K$257)),"")</f>
        <v>4</v>
      </c>
      <c r="N185" s="53" t="s">
        <v>296</v>
      </c>
    </row>
    <row r="186" spans="1:14" ht="21" customHeight="1">
      <c r="A186" s="52" t="s">
        <v>279</v>
      </c>
      <c r="B186" s="3">
        <v>2</v>
      </c>
      <c r="C186" s="4">
        <v>0.4916666666666667</v>
      </c>
      <c r="D186" s="2">
        <v>63733</v>
      </c>
      <c r="E186" s="6" t="s">
        <v>176</v>
      </c>
      <c r="F186" s="10">
        <v>39</v>
      </c>
      <c r="G186" s="5">
        <v>33</v>
      </c>
      <c r="H186" s="16">
        <v>72</v>
      </c>
      <c r="I186" s="19">
        <v>36</v>
      </c>
      <c r="J186" s="5">
        <v>35</v>
      </c>
      <c r="K186" s="11">
        <f>IF(SUM(I186:J186)=0,"",(SUM(I186:J186)))</f>
        <v>71</v>
      </c>
      <c r="L186" s="22">
        <f>IFERROR(IF(H186+K186=0,"",H186+K186),"")</f>
        <v>143</v>
      </c>
      <c r="M186" s="23">
        <f>IFERROR(RANK(L186,$L$182:$L$257,1)+SUMPRODUCT((L186=$L$182:$L$257)*(K186&gt;$K$182:$K$257)),"")</f>
        <v>5</v>
      </c>
      <c r="N186" s="53" t="s">
        <v>297</v>
      </c>
    </row>
    <row r="187" spans="1:14" ht="21" customHeight="1">
      <c r="A187" s="52" t="s">
        <v>279</v>
      </c>
      <c r="B187" s="3">
        <v>1</v>
      </c>
      <c r="C187" s="4">
        <v>0.4861111111111111</v>
      </c>
      <c r="D187" s="2">
        <v>64614</v>
      </c>
      <c r="E187" s="6" t="s">
        <v>171</v>
      </c>
      <c r="F187" s="10">
        <v>38</v>
      </c>
      <c r="G187" s="5">
        <v>37</v>
      </c>
      <c r="H187" s="16">
        <v>75</v>
      </c>
      <c r="I187" s="19">
        <v>33</v>
      </c>
      <c r="J187" s="5">
        <v>37</v>
      </c>
      <c r="K187" s="11">
        <f>IF(SUM(I187:J187)=0,"",(SUM(I187:J187)))</f>
        <v>70</v>
      </c>
      <c r="L187" s="22">
        <f>IFERROR(IF(H187+K187=0,"",H187+K187),"")</f>
        <v>145</v>
      </c>
      <c r="M187" s="23">
        <f>IFERROR(RANK(L187,$L$182:$L$257,1)+SUMPRODUCT((L187=$L$182:$L$257)*(K187&gt;$K$182:$K$257)),"")</f>
        <v>6</v>
      </c>
      <c r="N187" s="53" t="s">
        <v>298</v>
      </c>
    </row>
    <row r="188" spans="1:14" ht="21" customHeight="1">
      <c r="A188" s="52" t="s">
        <v>279</v>
      </c>
      <c r="B188" s="3">
        <v>8</v>
      </c>
      <c r="C188" s="4">
        <v>0.52500000000000002</v>
      </c>
      <c r="D188" s="2">
        <v>64229</v>
      </c>
      <c r="E188" s="6" t="s">
        <v>197</v>
      </c>
      <c r="F188" s="10">
        <v>36</v>
      </c>
      <c r="G188" s="5">
        <v>36</v>
      </c>
      <c r="H188" s="16">
        <v>72</v>
      </c>
      <c r="I188" s="19">
        <v>39</v>
      </c>
      <c r="J188" s="5">
        <v>35</v>
      </c>
      <c r="K188" s="11">
        <f>IF(SUM(I188:J188)=0,"",(SUM(I188:J188)))</f>
        <v>74</v>
      </c>
      <c r="L188" s="22">
        <f>IFERROR(IF(H188+K188=0,"",H188+K188),"")</f>
        <v>146</v>
      </c>
      <c r="M188" s="23">
        <f>IFERROR(RANK(L188,$L$182:$L$257,1)+SUMPRODUCT((L188=$L$182:$L$257)*(K188&gt;$K$182:$K$257)),"")</f>
        <v>7</v>
      </c>
      <c r="N188" s="53" t="s">
        <v>299</v>
      </c>
    </row>
    <row r="189" spans="1:14" ht="21" customHeight="1">
      <c r="A189" s="52" t="s">
        <v>279</v>
      </c>
      <c r="B189" s="3">
        <v>4</v>
      </c>
      <c r="C189" s="4">
        <v>0.50277777777777799</v>
      </c>
      <c r="D189" s="2">
        <v>64649</v>
      </c>
      <c r="E189" s="6" t="s">
        <v>181</v>
      </c>
      <c r="F189" s="10">
        <v>38</v>
      </c>
      <c r="G189" s="5">
        <v>38</v>
      </c>
      <c r="H189" s="16">
        <v>76</v>
      </c>
      <c r="I189" s="19">
        <v>36</v>
      </c>
      <c r="J189" s="5">
        <v>35</v>
      </c>
      <c r="K189" s="11">
        <f>IF(SUM(I189:J189)=0,"",(SUM(I189:J189)))</f>
        <v>71</v>
      </c>
      <c r="L189" s="22">
        <f>IFERROR(IF(H189+K189=0,"",H189+K189),"")</f>
        <v>147</v>
      </c>
      <c r="M189" s="23">
        <f>IFERROR(RANK(L189,$L$182:$L$257,1)+SUMPRODUCT((L189=$L$182:$L$257)*(K189&gt;$K$182:$K$257)),"")</f>
        <v>8</v>
      </c>
      <c r="N189" s="53"/>
    </row>
    <row r="190" spans="1:14" ht="21" customHeight="1">
      <c r="A190" s="52" t="s">
        <v>279</v>
      </c>
      <c r="B190" s="3">
        <v>9</v>
      </c>
      <c r="C190" s="4">
        <v>0.530555555555556</v>
      </c>
      <c r="D190" s="2">
        <v>64447</v>
      </c>
      <c r="E190" s="6" t="s">
        <v>201</v>
      </c>
      <c r="F190" s="10">
        <v>36</v>
      </c>
      <c r="G190" s="5">
        <v>33</v>
      </c>
      <c r="H190" s="16">
        <v>69</v>
      </c>
      <c r="I190" s="19">
        <v>41</v>
      </c>
      <c r="J190" s="5">
        <v>37</v>
      </c>
      <c r="K190" s="11">
        <f>IF(SUM(I190:J190)=0,"",(SUM(I190:J190)))</f>
        <v>78</v>
      </c>
      <c r="L190" s="22">
        <f>IFERROR(IF(H190+K190=0,"",H190+K190),"")</f>
        <v>147</v>
      </c>
      <c r="M190" s="23">
        <f>IFERROR(RANK(L190,$L$182:$L$257,1)+SUMPRODUCT((L190=$L$182:$L$257)*(K190&gt;$K$182:$K$257)),"")</f>
        <v>9</v>
      </c>
      <c r="N190" s="53"/>
    </row>
    <row r="191" spans="1:14" ht="21" customHeight="1">
      <c r="A191" s="52" t="s">
        <v>279</v>
      </c>
      <c r="B191" s="3">
        <v>3</v>
      </c>
      <c r="C191" s="4">
        <v>0.49722222222222201</v>
      </c>
      <c r="D191" s="2">
        <v>64182</v>
      </c>
      <c r="E191" s="6" t="s">
        <v>179</v>
      </c>
      <c r="F191" s="10">
        <v>38</v>
      </c>
      <c r="G191" s="5">
        <v>39</v>
      </c>
      <c r="H191" s="16">
        <v>77</v>
      </c>
      <c r="I191" s="19">
        <v>36</v>
      </c>
      <c r="J191" s="5">
        <v>35</v>
      </c>
      <c r="K191" s="11">
        <f>IF(SUM(I191:J191)=0,"",(SUM(I191:J191)))</f>
        <v>71</v>
      </c>
      <c r="L191" s="22">
        <f>IFERROR(IF(H191+K191=0,"",H191+K191),"")</f>
        <v>148</v>
      </c>
      <c r="M191" s="23">
        <f>IFERROR(RANK(L191,$L$182:$L$257,1)+SUMPRODUCT((L191=$L$182:$L$257)*(K191&gt;$K$182:$K$257)),"")</f>
        <v>10</v>
      </c>
      <c r="N191" s="53"/>
    </row>
    <row r="192" spans="1:14" ht="21" customHeight="1">
      <c r="A192" s="52" t="s">
        <v>279</v>
      </c>
      <c r="B192" s="3">
        <v>8</v>
      </c>
      <c r="C192" s="4">
        <v>0.52500000000000002</v>
      </c>
      <c r="D192" s="2">
        <v>64821</v>
      </c>
      <c r="E192" s="6" t="s">
        <v>196</v>
      </c>
      <c r="F192" s="10">
        <v>39</v>
      </c>
      <c r="G192" s="5">
        <v>37</v>
      </c>
      <c r="H192" s="16">
        <v>76</v>
      </c>
      <c r="I192" s="19">
        <v>37</v>
      </c>
      <c r="J192" s="5">
        <v>35</v>
      </c>
      <c r="K192" s="11">
        <f>IF(SUM(I192:J192)=0,"",(SUM(I192:J192)))</f>
        <v>72</v>
      </c>
      <c r="L192" s="22">
        <f>IFERROR(IF(H192+K192=0,"",H192+K192),"")</f>
        <v>148</v>
      </c>
      <c r="M192" s="23">
        <f>IFERROR(RANK(L192,$L$182:$L$257,1)+SUMPRODUCT((L192=$L$182:$L$257)*(K192&gt;$K$182:$K$257)),"")</f>
        <v>11</v>
      </c>
      <c r="N192" s="53"/>
    </row>
    <row r="193" spans="1:14" ht="21" customHeight="1">
      <c r="A193" s="52" t="s">
        <v>279</v>
      </c>
      <c r="B193" s="3">
        <v>5</v>
      </c>
      <c r="C193" s="4">
        <v>0.50833333333333397</v>
      </c>
      <c r="D193" s="2">
        <v>64101</v>
      </c>
      <c r="E193" s="6" t="s">
        <v>186</v>
      </c>
      <c r="F193" s="10">
        <v>38</v>
      </c>
      <c r="G193" s="5">
        <v>34</v>
      </c>
      <c r="H193" s="16">
        <v>72</v>
      </c>
      <c r="I193" s="19">
        <v>39</v>
      </c>
      <c r="J193" s="5">
        <v>37</v>
      </c>
      <c r="K193" s="11">
        <f>IF(SUM(I193:J193)=0,"",(SUM(I193:J193)))</f>
        <v>76</v>
      </c>
      <c r="L193" s="22">
        <f>IFERROR(IF(H193+K193=0,"",H193+K193),"")</f>
        <v>148</v>
      </c>
      <c r="M193" s="23">
        <f>IFERROR(RANK(L193,$L$182:$L$257,1)+SUMPRODUCT((L193=$L$182:$L$257)*(K193&gt;$K$182:$K$257)),"")</f>
        <v>12</v>
      </c>
      <c r="N193" s="53"/>
    </row>
    <row r="194" spans="1:14" ht="21" customHeight="1">
      <c r="A194" s="52" t="s">
        <v>279</v>
      </c>
      <c r="B194" s="3">
        <v>3</v>
      </c>
      <c r="C194" s="4">
        <v>0.49722222222222201</v>
      </c>
      <c r="D194" s="2">
        <v>64049</v>
      </c>
      <c r="E194" s="6" t="s">
        <v>180</v>
      </c>
      <c r="F194" s="10">
        <v>36</v>
      </c>
      <c r="G194" s="5">
        <v>40</v>
      </c>
      <c r="H194" s="16">
        <v>76</v>
      </c>
      <c r="I194" s="19">
        <v>39</v>
      </c>
      <c r="J194" s="5">
        <v>34</v>
      </c>
      <c r="K194" s="11">
        <f>IF(SUM(I194:J194)=0,"",(SUM(I194:J194)))</f>
        <v>73</v>
      </c>
      <c r="L194" s="22">
        <f>IFERROR(IF(H194+K194=0,"",H194+K194),"")</f>
        <v>149</v>
      </c>
      <c r="M194" s="23">
        <f>IFERROR(RANK(L194,$L$182:$L$257,1)+SUMPRODUCT((L194=$L$182:$L$257)*(K194&gt;$K$182:$K$257)),"")</f>
        <v>13</v>
      </c>
      <c r="N194" s="53"/>
    </row>
    <row r="195" spans="1:14" ht="21" customHeight="1">
      <c r="A195" s="52" t="s">
        <v>279</v>
      </c>
      <c r="B195" s="3">
        <v>3</v>
      </c>
      <c r="C195" s="4">
        <v>0.49722222222222201</v>
      </c>
      <c r="D195" s="2">
        <v>64153</v>
      </c>
      <c r="E195" s="6" t="s">
        <v>178</v>
      </c>
      <c r="F195" s="10">
        <v>38</v>
      </c>
      <c r="G195" s="5">
        <v>36</v>
      </c>
      <c r="H195" s="16">
        <v>74</v>
      </c>
      <c r="I195" s="19">
        <v>41</v>
      </c>
      <c r="J195" s="5">
        <v>34</v>
      </c>
      <c r="K195" s="11">
        <f>IF(SUM(I195:J195)=0,"",(SUM(I195:J195)))</f>
        <v>75</v>
      </c>
      <c r="L195" s="22">
        <f>IFERROR(IF(H195+K195=0,"",H195+K195),"")</f>
        <v>149</v>
      </c>
      <c r="M195" s="23">
        <f>IFERROR(RANK(L195,$L$182:$L$257,1)+SUMPRODUCT((L195=$L$182:$L$257)*(K195&gt;$K$182:$K$257)),"")</f>
        <v>14</v>
      </c>
      <c r="N195" s="53"/>
    </row>
    <row r="196" spans="1:14" ht="21" customHeight="1">
      <c r="A196" s="52" t="s">
        <v>279</v>
      </c>
      <c r="B196" s="3">
        <v>7</v>
      </c>
      <c r="C196" s="4">
        <v>0.51944444444444504</v>
      </c>
      <c r="D196" s="2">
        <v>63892</v>
      </c>
      <c r="E196" s="6" t="s">
        <v>192</v>
      </c>
      <c r="F196" s="10">
        <v>35</v>
      </c>
      <c r="G196" s="5">
        <v>37</v>
      </c>
      <c r="H196" s="16">
        <v>72</v>
      </c>
      <c r="I196" s="19">
        <v>37</v>
      </c>
      <c r="J196" s="5">
        <v>40</v>
      </c>
      <c r="K196" s="11">
        <f>IF(SUM(I196:J196)=0,"",(SUM(I196:J196)))</f>
        <v>77</v>
      </c>
      <c r="L196" s="22">
        <f>IFERROR(IF(H196+K196=0,"",H196+K196),"")</f>
        <v>149</v>
      </c>
      <c r="M196" s="23">
        <f>IFERROR(RANK(L196,$L$182:$L$257,1)+SUMPRODUCT((L196=$L$182:$L$257)*(K196&gt;$K$182:$K$257)),"")</f>
        <v>15</v>
      </c>
      <c r="N196" s="53"/>
    </row>
    <row r="197" spans="1:14" ht="21" customHeight="1">
      <c r="A197" s="52" t="s">
        <v>279</v>
      </c>
      <c r="B197" s="3">
        <v>4</v>
      </c>
      <c r="C197" s="4">
        <v>0.50277777777777799</v>
      </c>
      <c r="D197" s="2">
        <v>64879</v>
      </c>
      <c r="E197" s="6" t="s">
        <v>208</v>
      </c>
      <c r="F197" s="10">
        <v>36</v>
      </c>
      <c r="G197" s="5">
        <v>38</v>
      </c>
      <c r="H197" s="16">
        <v>74</v>
      </c>
      <c r="I197" s="19">
        <v>38</v>
      </c>
      <c r="J197" s="5">
        <v>38</v>
      </c>
      <c r="K197" s="11">
        <f>IF(SUM(I197:J197)=0,"",(SUM(I197:J197)))</f>
        <v>76</v>
      </c>
      <c r="L197" s="22">
        <f>IFERROR(IF(H197+K197=0,"",H197+K197),"")</f>
        <v>150</v>
      </c>
      <c r="M197" s="23">
        <f>IFERROR(RANK(L197,$L$182:$L$257,1)+SUMPRODUCT((L197=$L$182:$L$257)*(K197&gt;$K$182:$K$257)),"")</f>
        <v>16</v>
      </c>
      <c r="N197" s="53"/>
    </row>
    <row r="198" spans="1:14" ht="21" customHeight="1">
      <c r="A198" s="52" t="s">
        <v>279</v>
      </c>
      <c r="B198" s="3">
        <v>12</v>
      </c>
      <c r="C198" s="4">
        <v>0.54722222222222305</v>
      </c>
      <c r="D198" s="2">
        <v>64556</v>
      </c>
      <c r="E198" s="6" t="s">
        <v>212</v>
      </c>
      <c r="F198" s="10">
        <v>40</v>
      </c>
      <c r="G198" s="5">
        <v>35</v>
      </c>
      <c r="H198" s="16">
        <v>75</v>
      </c>
      <c r="I198" s="19">
        <v>39</v>
      </c>
      <c r="J198" s="5">
        <v>37</v>
      </c>
      <c r="K198" s="11">
        <f>IF(SUM(I198:J198)=0,"",(SUM(I198:J198)))</f>
        <v>76</v>
      </c>
      <c r="L198" s="22">
        <f>IFERROR(IF(H198+K198=0,"",H198+K198),"")</f>
        <v>151</v>
      </c>
      <c r="M198" s="23">
        <f>IFERROR(RANK(L198,$L$182:$L$257,1)+SUMPRODUCT((L198=$L$182:$L$257)*(K198&gt;$K$182:$K$257)),"")</f>
        <v>17</v>
      </c>
      <c r="N198" s="53"/>
    </row>
    <row r="199" spans="1:14" ht="21" customHeight="1">
      <c r="A199" s="52" t="s">
        <v>279</v>
      </c>
      <c r="B199" s="3">
        <v>10</v>
      </c>
      <c r="C199" s="4">
        <v>0.53611111111111098</v>
      </c>
      <c r="D199" s="2">
        <v>64756</v>
      </c>
      <c r="E199" s="6" t="s">
        <v>205</v>
      </c>
      <c r="F199" s="10">
        <v>38</v>
      </c>
      <c r="G199" s="5">
        <v>38</v>
      </c>
      <c r="H199" s="16">
        <v>76</v>
      </c>
      <c r="I199" s="19">
        <v>39</v>
      </c>
      <c r="J199" s="5">
        <v>37</v>
      </c>
      <c r="K199" s="11">
        <f>IF(SUM(I199:J199)=0,"",(SUM(I199:J199)))</f>
        <v>76</v>
      </c>
      <c r="L199" s="22">
        <f>IFERROR(IF(H199+K199=0,"",H199+K199),"")</f>
        <v>152</v>
      </c>
      <c r="M199" s="23">
        <f>IFERROR(RANK(L199,$L$182:$L$257,1)+SUMPRODUCT((L199=$L$182:$L$257)*(K199&gt;$K$182:$K$257)),"")</f>
        <v>18</v>
      </c>
      <c r="N199" s="53"/>
    </row>
    <row r="200" spans="1:14" ht="21" customHeight="1">
      <c r="A200" s="52" t="s">
        <v>279</v>
      </c>
      <c r="B200" s="3">
        <v>1</v>
      </c>
      <c r="C200" s="4">
        <v>0.4861111111111111</v>
      </c>
      <c r="D200" s="2">
        <v>63327</v>
      </c>
      <c r="E200" s="6" t="s">
        <v>170</v>
      </c>
      <c r="F200" s="10">
        <v>37</v>
      </c>
      <c r="G200" s="5">
        <v>38</v>
      </c>
      <c r="H200" s="16">
        <v>75</v>
      </c>
      <c r="I200" s="19">
        <v>38</v>
      </c>
      <c r="J200" s="5">
        <v>39</v>
      </c>
      <c r="K200" s="11">
        <f>IF(SUM(I200:J200)=0,"",(SUM(I200:J200)))</f>
        <v>77</v>
      </c>
      <c r="L200" s="22">
        <f>IFERROR(IF(H200+K200=0,"",H200+K200),"")</f>
        <v>152</v>
      </c>
      <c r="M200" s="23">
        <f>IFERROR(RANK(L200,$L$182:$L$257,1)+SUMPRODUCT((L200=$L$182:$L$257)*(K200&gt;$K$182:$K$257)),"")</f>
        <v>19</v>
      </c>
      <c r="N200" s="53"/>
    </row>
    <row r="201" spans="1:14" ht="21" customHeight="1">
      <c r="A201" s="52" t="s">
        <v>279</v>
      </c>
      <c r="B201" s="3">
        <v>5</v>
      </c>
      <c r="C201" s="4">
        <v>0.50833333333333397</v>
      </c>
      <c r="D201" s="2">
        <v>64699</v>
      </c>
      <c r="E201" s="6" t="s">
        <v>187</v>
      </c>
      <c r="F201" s="10">
        <v>37</v>
      </c>
      <c r="G201" s="5">
        <v>36</v>
      </c>
      <c r="H201" s="16">
        <v>73</v>
      </c>
      <c r="I201" s="19">
        <v>39</v>
      </c>
      <c r="J201" s="5">
        <v>40</v>
      </c>
      <c r="K201" s="11">
        <f>IF(SUM(I201:J201)=0,"",(SUM(I201:J201)))</f>
        <v>79</v>
      </c>
      <c r="L201" s="22">
        <f>IFERROR(IF(H201+K201=0,"",H201+K201),"")</f>
        <v>152</v>
      </c>
      <c r="M201" s="23">
        <f>IFERROR(RANK(L201,$L$182:$L$257,1)+SUMPRODUCT((L201=$L$182:$L$257)*(K201&gt;$K$182:$K$257)),"")</f>
        <v>20</v>
      </c>
      <c r="N201" s="53"/>
    </row>
    <row r="202" spans="1:14" ht="21" customHeight="1">
      <c r="A202" s="52" t="s">
        <v>279</v>
      </c>
      <c r="B202" s="3">
        <v>9</v>
      </c>
      <c r="C202" s="4">
        <v>0.530555555555556</v>
      </c>
      <c r="D202" s="2">
        <v>64252</v>
      </c>
      <c r="E202" s="6" t="s">
        <v>200</v>
      </c>
      <c r="F202" s="10">
        <v>41</v>
      </c>
      <c r="G202" s="5">
        <v>37</v>
      </c>
      <c r="H202" s="16">
        <v>78</v>
      </c>
      <c r="I202" s="19">
        <v>38</v>
      </c>
      <c r="J202" s="5">
        <v>37</v>
      </c>
      <c r="K202" s="11">
        <f>IF(SUM(I202:J202)=0,"",(SUM(I202:J202)))</f>
        <v>75</v>
      </c>
      <c r="L202" s="22">
        <f>IFERROR(IF(H202+K202=0,"",H202+K202),"")</f>
        <v>153</v>
      </c>
      <c r="M202" s="23">
        <f>IFERROR(RANK(L202,$L$182:$L$257,1)+SUMPRODUCT((L202=$L$182:$L$257)*(K202&gt;$K$182:$K$257)),"")</f>
        <v>21</v>
      </c>
      <c r="N202" s="53"/>
    </row>
    <row r="203" spans="1:14" ht="21" customHeight="1">
      <c r="A203" s="52" t="s">
        <v>279</v>
      </c>
      <c r="B203" s="3">
        <v>12</v>
      </c>
      <c r="C203" s="4">
        <v>0.54722222222222305</v>
      </c>
      <c r="D203" s="2">
        <v>64041</v>
      </c>
      <c r="E203" s="6" t="s">
        <v>210</v>
      </c>
      <c r="F203" s="10">
        <v>36</v>
      </c>
      <c r="G203" s="5">
        <v>42</v>
      </c>
      <c r="H203" s="16">
        <v>78</v>
      </c>
      <c r="I203" s="19">
        <v>38</v>
      </c>
      <c r="J203" s="5">
        <v>37</v>
      </c>
      <c r="K203" s="11">
        <f>IF(SUM(I203:J203)=0,"",(SUM(I203:J203)))</f>
        <v>75</v>
      </c>
      <c r="L203" s="22">
        <f>IFERROR(IF(H203+K203=0,"",H203+K203),"")</f>
        <v>153</v>
      </c>
      <c r="M203" s="23">
        <f>IFERROR(RANK(L203,$L$182:$L$257,1)+SUMPRODUCT((L203=$L$182:$L$257)*(K203&gt;$K$182:$K$257)),"")</f>
        <v>21</v>
      </c>
      <c r="N203" s="53"/>
    </row>
    <row r="204" spans="1:14" ht="21" customHeight="1">
      <c r="A204" s="52" t="s">
        <v>279</v>
      </c>
      <c r="B204" s="3">
        <v>1</v>
      </c>
      <c r="C204" s="4">
        <v>0.4861111111111111</v>
      </c>
      <c r="D204" s="2">
        <v>63867</v>
      </c>
      <c r="E204" s="6" t="s">
        <v>172</v>
      </c>
      <c r="F204" s="10">
        <v>40</v>
      </c>
      <c r="G204" s="5">
        <v>37</v>
      </c>
      <c r="H204" s="16">
        <v>77</v>
      </c>
      <c r="I204" s="19">
        <v>40</v>
      </c>
      <c r="J204" s="5">
        <v>36</v>
      </c>
      <c r="K204" s="11">
        <f>IF(SUM(I204:J204)=0,"",(SUM(I204:J204)))</f>
        <v>76</v>
      </c>
      <c r="L204" s="22">
        <f>IFERROR(IF(H204+K204=0,"",H204+K204),"")</f>
        <v>153</v>
      </c>
      <c r="M204" s="23">
        <f>IFERROR(RANK(L204,$L$182:$L$257,1)+SUMPRODUCT((L204=$L$182:$L$257)*(K204&gt;$K$182:$K$257)),"")</f>
        <v>23</v>
      </c>
      <c r="N204" s="53"/>
    </row>
    <row r="205" spans="1:14" ht="21" customHeight="1">
      <c r="A205" s="52" t="s">
        <v>279</v>
      </c>
      <c r="B205" s="3">
        <v>15</v>
      </c>
      <c r="C205" s="4">
        <v>0.56388888888888899</v>
      </c>
      <c r="D205" s="2">
        <v>64696</v>
      </c>
      <c r="E205" s="6" t="s">
        <v>225</v>
      </c>
      <c r="F205" s="10">
        <v>40</v>
      </c>
      <c r="G205" s="5">
        <v>35</v>
      </c>
      <c r="H205" s="16">
        <v>75</v>
      </c>
      <c r="I205" s="19">
        <v>43</v>
      </c>
      <c r="J205" s="5">
        <v>35</v>
      </c>
      <c r="K205" s="11">
        <f>IF(SUM(I205:J205)=0,"",(SUM(I205:J205)))</f>
        <v>78</v>
      </c>
      <c r="L205" s="22">
        <f>IFERROR(IF(H205+K205=0,"",H205+K205),"")</f>
        <v>153</v>
      </c>
      <c r="M205" s="23">
        <f>IFERROR(RANK(L205,$L$182:$L$257,1)+SUMPRODUCT((L205=$L$182:$L$257)*(K205&gt;$K$182:$K$257)),"")</f>
        <v>24</v>
      </c>
      <c r="N205" s="53"/>
    </row>
    <row r="206" spans="1:14" ht="21" customHeight="1">
      <c r="A206" s="52" t="s">
        <v>279</v>
      </c>
      <c r="B206" s="3">
        <v>13</v>
      </c>
      <c r="C206" s="4">
        <v>0.55277777777777803</v>
      </c>
      <c r="D206" s="2">
        <v>64907</v>
      </c>
      <c r="E206" s="6" t="s">
        <v>216</v>
      </c>
      <c r="F206" s="10">
        <v>39</v>
      </c>
      <c r="G206" s="5">
        <v>38</v>
      </c>
      <c r="H206" s="16">
        <v>77</v>
      </c>
      <c r="I206" s="19">
        <v>38</v>
      </c>
      <c r="J206" s="5">
        <v>39</v>
      </c>
      <c r="K206" s="11">
        <f>IF(SUM(I206:J206)=0,"",(SUM(I206:J206)))</f>
        <v>77</v>
      </c>
      <c r="L206" s="22">
        <f>IFERROR(IF(H206+K206=0,"",H206+K206),"")</f>
        <v>154</v>
      </c>
      <c r="M206" s="23">
        <f>IFERROR(RANK(L206,$L$182:$L$257,1)+SUMPRODUCT((L206=$L$182:$L$257)*(K206&gt;$K$182:$K$257)),"")</f>
        <v>25</v>
      </c>
      <c r="N206" s="53"/>
    </row>
    <row r="207" spans="1:14" ht="21" customHeight="1">
      <c r="A207" s="52" t="s">
        <v>279</v>
      </c>
      <c r="B207" s="3">
        <v>7</v>
      </c>
      <c r="C207" s="4">
        <v>0.51944444444444504</v>
      </c>
      <c r="D207" s="2">
        <v>63978</v>
      </c>
      <c r="E207" s="6" t="s">
        <v>195</v>
      </c>
      <c r="F207" s="10">
        <v>37</v>
      </c>
      <c r="G207" s="5">
        <v>39</v>
      </c>
      <c r="H207" s="16">
        <v>76</v>
      </c>
      <c r="I207" s="19">
        <v>39</v>
      </c>
      <c r="J207" s="5">
        <v>39</v>
      </c>
      <c r="K207" s="11">
        <f>IF(SUM(I207:J207)=0,"",(SUM(I207:J207)))</f>
        <v>78</v>
      </c>
      <c r="L207" s="22">
        <f>IFERROR(IF(H207+K207=0,"",H207+K207),"")</f>
        <v>154</v>
      </c>
      <c r="M207" s="23">
        <f>IFERROR(RANK(L207,$L$182:$L$257,1)+SUMPRODUCT((L207=$L$182:$L$257)*(K207&gt;$K$182:$K$257)),"")</f>
        <v>26</v>
      </c>
      <c r="N207" s="53"/>
    </row>
    <row r="208" spans="1:14" ht="21" customHeight="1">
      <c r="A208" s="52" t="s">
        <v>279</v>
      </c>
      <c r="B208" s="3">
        <v>10</v>
      </c>
      <c r="C208" s="4">
        <v>0.53611111111111098</v>
      </c>
      <c r="D208" s="2">
        <v>63795</v>
      </c>
      <c r="E208" s="6" t="s">
        <v>206</v>
      </c>
      <c r="F208" s="10">
        <v>37</v>
      </c>
      <c r="G208" s="5">
        <v>38</v>
      </c>
      <c r="H208" s="16">
        <v>75</v>
      </c>
      <c r="I208" s="19">
        <v>41</v>
      </c>
      <c r="J208" s="5">
        <v>38</v>
      </c>
      <c r="K208" s="11">
        <f>IF(SUM(I208:J208)=0,"",(SUM(I208:J208)))</f>
        <v>79</v>
      </c>
      <c r="L208" s="22">
        <f>IFERROR(IF(H208+K208=0,"",H208+K208),"")</f>
        <v>154</v>
      </c>
      <c r="M208" s="23">
        <f>IFERROR(RANK(L208,$L$182:$L$257,1)+SUMPRODUCT((L208=$L$182:$L$257)*(K208&gt;$K$182:$K$257)),"")</f>
        <v>27</v>
      </c>
      <c r="N208" s="53"/>
    </row>
    <row r="209" spans="1:14" ht="21" customHeight="1">
      <c r="A209" s="52" t="s">
        <v>279</v>
      </c>
      <c r="B209" s="3">
        <v>7</v>
      </c>
      <c r="C209" s="4">
        <v>0.51944444444444504</v>
      </c>
      <c r="D209" s="2">
        <v>64131</v>
      </c>
      <c r="E209" s="6" t="s">
        <v>193</v>
      </c>
      <c r="F209" s="10">
        <v>38</v>
      </c>
      <c r="G209" s="5">
        <v>37</v>
      </c>
      <c r="H209" s="16">
        <v>75</v>
      </c>
      <c r="I209" s="19">
        <v>40</v>
      </c>
      <c r="J209" s="5">
        <v>39</v>
      </c>
      <c r="K209" s="11">
        <f>IF(SUM(I209:J209)=0,"",(SUM(I209:J209)))</f>
        <v>79</v>
      </c>
      <c r="L209" s="22">
        <f>IFERROR(IF(H209+K209=0,"",H209+K209),"")</f>
        <v>154</v>
      </c>
      <c r="M209" s="23">
        <v>28</v>
      </c>
      <c r="N209" s="53"/>
    </row>
    <row r="210" spans="1:14" ht="21" customHeight="1">
      <c r="A210" s="52" t="s">
        <v>279</v>
      </c>
      <c r="B210" s="3">
        <v>15</v>
      </c>
      <c r="C210" s="4">
        <v>0.56388888888888899</v>
      </c>
      <c r="D210" s="2">
        <v>64982</v>
      </c>
      <c r="E210" s="6" t="s">
        <v>223</v>
      </c>
      <c r="F210" s="10">
        <v>39</v>
      </c>
      <c r="G210" s="5">
        <v>36</v>
      </c>
      <c r="H210" s="16">
        <v>75</v>
      </c>
      <c r="I210" s="19">
        <v>37</v>
      </c>
      <c r="J210" s="5">
        <v>42</v>
      </c>
      <c r="K210" s="11">
        <f>IF(SUM(I210:J210)=0,"",(SUM(I210:J210)))</f>
        <v>79</v>
      </c>
      <c r="L210" s="22">
        <f>IFERROR(IF(H210+K210=0,"",H210+K210),"")</f>
        <v>154</v>
      </c>
      <c r="M210" s="23">
        <v>29</v>
      </c>
      <c r="N210" s="53"/>
    </row>
    <row r="211" spans="1:14" ht="21" customHeight="1">
      <c r="A211" s="52" t="s">
        <v>279</v>
      </c>
      <c r="B211" s="3">
        <v>8</v>
      </c>
      <c r="C211" s="4">
        <v>0.52500000000000002</v>
      </c>
      <c r="D211" s="2">
        <v>64774</v>
      </c>
      <c r="E211" s="6" t="s">
        <v>198</v>
      </c>
      <c r="F211" s="10">
        <v>41</v>
      </c>
      <c r="G211" s="5">
        <v>41</v>
      </c>
      <c r="H211" s="16">
        <v>82</v>
      </c>
      <c r="I211" s="19">
        <v>39</v>
      </c>
      <c r="J211" s="5">
        <v>34</v>
      </c>
      <c r="K211" s="11">
        <f>IF(SUM(I211:J211)=0,"",(SUM(I211:J211)))</f>
        <v>73</v>
      </c>
      <c r="L211" s="22">
        <f>IFERROR(IF(H211+K211=0,"",H211+K211),"")</f>
        <v>155</v>
      </c>
      <c r="M211" s="23">
        <f>IFERROR(RANK(L211,$L$182:$L$257,1)+SUMPRODUCT((L211=$L$182:$L$257)*(K211&gt;$K$182:$K$257)),"")</f>
        <v>30</v>
      </c>
      <c r="N211" s="53"/>
    </row>
    <row r="212" spans="1:14" ht="21" customHeight="1">
      <c r="A212" s="52" t="s">
        <v>279</v>
      </c>
      <c r="B212" s="3">
        <v>15</v>
      </c>
      <c r="C212" s="4">
        <v>0.56388888888888899</v>
      </c>
      <c r="D212" s="2">
        <v>64481</v>
      </c>
      <c r="E212" s="6" t="s">
        <v>222</v>
      </c>
      <c r="F212" s="10">
        <v>42</v>
      </c>
      <c r="G212" s="5">
        <v>37</v>
      </c>
      <c r="H212" s="16">
        <v>79</v>
      </c>
      <c r="I212" s="19">
        <v>37</v>
      </c>
      <c r="J212" s="5">
        <v>39</v>
      </c>
      <c r="K212" s="11">
        <f>IF(SUM(I212:J212)=0,"",(SUM(I212:J212)))</f>
        <v>76</v>
      </c>
      <c r="L212" s="22">
        <f>IFERROR(IF(H212+K212=0,"",H212+K212),"")</f>
        <v>155</v>
      </c>
      <c r="M212" s="23">
        <f>IFERROR(RANK(L212,$L$182:$L$257,1)+SUMPRODUCT((L212=$L$182:$L$257)*(K212&gt;$K$182:$K$257)),"")</f>
        <v>31</v>
      </c>
      <c r="N212" s="53"/>
    </row>
    <row r="213" spans="1:14" ht="21" customHeight="1">
      <c r="A213" s="52" t="s">
        <v>279</v>
      </c>
      <c r="B213" s="3">
        <v>6</v>
      </c>
      <c r="C213" s="4">
        <v>0.51388888888888895</v>
      </c>
      <c r="D213" s="2">
        <v>64102</v>
      </c>
      <c r="E213" s="6" t="s">
        <v>189</v>
      </c>
      <c r="F213" s="10">
        <v>39</v>
      </c>
      <c r="G213" s="5">
        <v>38</v>
      </c>
      <c r="H213" s="16">
        <v>77</v>
      </c>
      <c r="I213" s="19">
        <v>39</v>
      </c>
      <c r="J213" s="5">
        <v>39</v>
      </c>
      <c r="K213" s="11">
        <f>IF(SUM(I213:J213)=0,"",(SUM(I213:J213)))</f>
        <v>78</v>
      </c>
      <c r="L213" s="22">
        <f>IFERROR(IF(H213+K213=0,"",H213+K213),"")</f>
        <v>155</v>
      </c>
      <c r="M213" s="23">
        <f>IFERROR(RANK(L213,$L$182:$L$257,1)+SUMPRODUCT((L213=$L$182:$L$257)*(K213&gt;$K$182:$K$257)),"")</f>
        <v>32</v>
      </c>
      <c r="N213" s="53"/>
    </row>
    <row r="214" spans="1:14" ht="21" customHeight="1">
      <c r="A214" s="52" t="s">
        <v>279</v>
      </c>
      <c r="B214" s="3">
        <v>12</v>
      </c>
      <c r="C214" s="4">
        <v>0.54722222222222305</v>
      </c>
      <c r="D214" s="2">
        <v>64443</v>
      </c>
      <c r="E214" s="6" t="s">
        <v>211</v>
      </c>
      <c r="F214" s="10">
        <v>44</v>
      </c>
      <c r="G214" s="5">
        <v>36</v>
      </c>
      <c r="H214" s="16">
        <v>80</v>
      </c>
      <c r="I214" s="19">
        <v>39</v>
      </c>
      <c r="J214" s="5">
        <v>37</v>
      </c>
      <c r="K214" s="11">
        <f>IF(SUM(I214:J214)=0,"",(SUM(I214:J214)))</f>
        <v>76</v>
      </c>
      <c r="L214" s="22">
        <f>IFERROR(IF(H214+K214=0,"",H214+K214),"")</f>
        <v>156</v>
      </c>
      <c r="M214" s="23">
        <f>IFERROR(RANK(L214,$L$182:$L$257,1)+SUMPRODUCT((L214=$L$182:$L$257)*(K214&gt;$K$182:$K$257)),"")</f>
        <v>33</v>
      </c>
      <c r="N214" s="53"/>
    </row>
    <row r="215" spans="1:14" ht="21" customHeight="1">
      <c r="A215" s="52" t="s">
        <v>279</v>
      </c>
      <c r="B215" s="3">
        <v>14</v>
      </c>
      <c r="C215" s="4">
        <v>0.55833333333333401</v>
      </c>
      <c r="D215" s="2">
        <v>64274</v>
      </c>
      <c r="E215" s="6" t="s">
        <v>220</v>
      </c>
      <c r="F215" s="10">
        <v>38</v>
      </c>
      <c r="G215" s="5">
        <v>40</v>
      </c>
      <c r="H215" s="16">
        <v>78</v>
      </c>
      <c r="I215" s="19">
        <v>39</v>
      </c>
      <c r="J215" s="5">
        <v>39</v>
      </c>
      <c r="K215" s="11">
        <f>IF(SUM(I215:J215)=0,"",(SUM(I215:J215)))</f>
        <v>78</v>
      </c>
      <c r="L215" s="22">
        <f>IFERROR(IF(H215+K215=0,"",H215+K215),"")</f>
        <v>156</v>
      </c>
      <c r="M215" s="23">
        <f>IFERROR(RANK(L215,$L$182:$L$257,1)+SUMPRODUCT((L215=$L$182:$L$257)*(K215&gt;$K$182:$K$257)),"")</f>
        <v>34</v>
      </c>
      <c r="N215" s="53"/>
    </row>
    <row r="216" spans="1:14" ht="21" customHeight="1">
      <c r="A216" s="52" t="s">
        <v>279</v>
      </c>
      <c r="B216" s="3">
        <v>6</v>
      </c>
      <c r="C216" s="4">
        <v>0.51388888888888895</v>
      </c>
      <c r="D216" s="2">
        <v>63717</v>
      </c>
      <c r="E216" s="6" t="s">
        <v>188</v>
      </c>
      <c r="F216" s="10">
        <v>40</v>
      </c>
      <c r="G216" s="5">
        <v>39</v>
      </c>
      <c r="H216" s="16">
        <v>79</v>
      </c>
      <c r="I216" s="19">
        <v>39</v>
      </c>
      <c r="J216" s="5">
        <v>40</v>
      </c>
      <c r="K216" s="11">
        <f>IF(SUM(I216:J216)=0,"",(SUM(I216:J216)))</f>
        <v>79</v>
      </c>
      <c r="L216" s="22">
        <f>IFERROR(IF(H216+K216=0,"",H216+K216),"")</f>
        <v>158</v>
      </c>
      <c r="M216" s="23">
        <f>IFERROR(RANK(L216,$L$182:$L$257,1)+SUMPRODUCT((L216=$L$182:$L$257)*(K216&gt;$K$182:$K$257)),"")</f>
        <v>35</v>
      </c>
      <c r="N216" s="53"/>
    </row>
    <row r="217" spans="1:14" ht="21" customHeight="1">
      <c r="A217" s="52" t="s">
        <v>279</v>
      </c>
      <c r="B217" s="3">
        <v>9</v>
      </c>
      <c r="C217" s="4">
        <v>0.530555555555556</v>
      </c>
      <c r="D217" s="2">
        <v>64776</v>
      </c>
      <c r="E217" s="6" t="s">
        <v>199</v>
      </c>
      <c r="F217" s="10">
        <v>46</v>
      </c>
      <c r="G217" s="5">
        <v>37</v>
      </c>
      <c r="H217" s="16">
        <v>83</v>
      </c>
      <c r="I217" s="19">
        <v>42</v>
      </c>
      <c r="J217" s="5">
        <v>34</v>
      </c>
      <c r="K217" s="11">
        <f>IF(SUM(I217:J217)=0,"",(SUM(I217:J217)))</f>
        <v>76</v>
      </c>
      <c r="L217" s="22">
        <f>IFERROR(IF(H217+K217=0,"",H217+K217),"")</f>
        <v>159</v>
      </c>
      <c r="M217" s="23">
        <f>IFERROR(RANK(L217,$L$182:$L$257,1)+SUMPRODUCT((L217=$L$182:$L$257)*(K217&gt;$K$182:$K$257)),"")</f>
        <v>36</v>
      </c>
      <c r="N217" s="53"/>
    </row>
    <row r="218" spans="1:14" ht="21" customHeight="1">
      <c r="A218" s="52" t="s">
        <v>279</v>
      </c>
      <c r="B218" s="3">
        <v>5</v>
      </c>
      <c r="C218" s="4">
        <v>0.50833333333333397</v>
      </c>
      <c r="D218" s="2">
        <v>64897</v>
      </c>
      <c r="E218" s="6" t="s">
        <v>185</v>
      </c>
      <c r="F218" s="10">
        <v>41</v>
      </c>
      <c r="G218" s="5">
        <v>37</v>
      </c>
      <c r="H218" s="16">
        <v>78</v>
      </c>
      <c r="I218" s="19">
        <v>42</v>
      </c>
      <c r="J218" s="5">
        <v>40</v>
      </c>
      <c r="K218" s="11">
        <f>IF(SUM(I218:J218)=0,"",(SUM(I218:J218)))</f>
        <v>82</v>
      </c>
      <c r="L218" s="22">
        <f>IFERROR(IF(H218+K218=0,"",H218+K218),"")</f>
        <v>160</v>
      </c>
      <c r="M218" s="23">
        <f>IFERROR(RANK(L218,$L$182:$L$257,1)+SUMPRODUCT((L218=$L$182:$L$257)*(K218&gt;$K$182:$K$257)),"")</f>
        <v>37</v>
      </c>
      <c r="N218" s="53"/>
    </row>
    <row r="219" spans="1:14" ht="21" customHeight="1">
      <c r="A219" s="52" t="s">
        <v>279</v>
      </c>
      <c r="B219" s="3">
        <v>2</v>
      </c>
      <c r="C219" s="4">
        <v>0.4916666666666667</v>
      </c>
      <c r="D219" s="2">
        <v>63662</v>
      </c>
      <c r="E219" s="6" t="s">
        <v>175</v>
      </c>
      <c r="F219" s="10">
        <v>37</v>
      </c>
      <c r="G219" s="5">
        <v>39</v>
      </c>
      <c r="H219" s="16">
        <v>76</v>
      </c>
      <c r="I219" s="19">
        <v>43</v>
      </c>
      <c r="J219" s="5">
        <v>41</v>
      </c>
      <c r="K219" s="11">
        <f>IF(SUM(I219:J219)=0,"",(SUM(I219:J219)))</f>
        <v>84</v>
      </c>
      <c r="L219" s="22">
        <f>IFERROR(IF(H219+K219=0,"",H219+K219),"")</f>
        <v>160</v>
      </c>
      <c r="M219" s="23">
        <f>IFERROR(RANK(L219,$L$182:$L$257,1)+SUMPRODUCT((L219=$L$182:$L$257)*(K219&gt;$K$182:$K$257)),"")</f>
        <v>38</v>
      </c>
      <c r="N219" s="53"/>
    </row>
    <row r="220" spans="1:14" ht="21" customHeight="1">
      <c r="A220" s="52" t="s">
        <v>279</v>
      </c>
      <c r="B220" s="3">
        <v>10</v>
      </c>
      <c r="C220" s="4">
        <v>0.53611111111111098</v>
      </c>
      <c r="D220" s="2">
        <v>64749</v>
      </c>
      <c r="E220" s="6" t="s">
        <v>203</v>
      </c>
      <c r="F220" s="10">
        <v>42</v>
      </c>
      <c r="G220" s="5">
        <v>40</v>
      </c>
      <c r="H220" s="16">
        <v>82</v>
      </c>
      <c r="I220" s="19">
        <v>39</v>
      </c>
      <c r="J220" s="5">
        <v>40</v>
      </c>
      <c r="K220" s="11">
        <f>IF(SUM(I220:J220)=0,"",(SUM(I220:J220)))</f>
        <v>79</v>
      </c>
      <c r="L220" s="22">
        <f>IFERROR(IF(H220+K220=0,"",H220+K220),"")</f>
        <v>161</v>
      </c>
      <c r="M220" s="23">
        <f>IFERROR(RANK(L220,$L$182:$L$257,1)+SUMPRODUCT((L220=$L$182:$L$257)*(K220&gt;$K$182:$K$257)),"")</f>
        <v>39</v>
      </c>
      <c r="N220" s="53"/>
    </row>
    <row r="221" spans="1:14" ht="21" customHeight="1">
      <c r="A221" s="52" t="s">
        <v>279</v>
      </c>
      <c r="B221" s="3">
        <v>16</v>
      </c>
      <c r="C221" s="4">
        <v>0.56944444444444497</v>
      </c>
      <c r="D221" s="2">
        <v>64835</v>
      </c>
      <c r="E221" s="6" t="s">
        <v>228</v>
      </c>
      <c r="F221" s="10">
        <v>40</v>
      </c>
      <c r="G221" s="5">
        <v>39</v>
      </c>
      <c r="H221" s="16">
        <v>79</v>
      </c>
      <c r="I221" s="19">
        <v>42</v>
      </c>
      <c r="J221" s="5">
        <v>40</v>
      </c>
      <c r="K221" s="11">
        <f>IF(SUM(I221:J221)=0,"",(SUM(I221:J221)))</f>
        <v>82</v>
      </c>
      <c r="L221" s="22">
        <f>IFERROR(IF(H221+K221=0,"",H221+K221),"")</f>
        <v>161</v>
      </c>
      <c r="M221" s="23">
        <f>IFERROR(RANK(L221,$L$182:$L$257,1)+SUMPRODUCT((L221=$L$182:$L$257)*(K221&gt;$K$182:$K$257)),"")</f>
        <v>40</v>
      </c>
      <c r="N221" s="53"/>
    </row>
    <row r="222" spans="1:14" ht="21" customHeight="1">
      <c r="A222" s="52" t="s">
        <v>279</v>
      </c>
      <c r="B222" s="3">
        <v>7</v>
      </c>
      <c r="C222" s="4">
        <v>0.51944444444444504</v>
      </c>
      <c r="D222" s="2">
        <v>64385</v>
      </c>
      <c r="E222" s="6" t="s">
        <v>194</v>
      </c>
      <c r="F222" s="10">
        <v>42</v>
      </c>
      <c r="G222" s="5">
        <v>39</v>
      </c>
      <c r="H222" s="16">
        <v>81</v>
      </c>
      <c r="I222" s="19">
        <v>42</v>
      </c>
      <c r="J222" s="5">
        <v>39</v>
      </c>
      <c r="K222" s="11">
        <f>IF(SUM(I222:J222)=0,"",(SUM(I222:J222)))</f>
        <v>81</v>
      </c>
      <c r="L222" s="22">
        <f>IFERROR(IF(H222+K222=0,"",H222+K222),"")</f>
        <v>162</v>
      </c>
      <c r="M222" s="23">
        <f>IFERROR(RANK(L222,$L$182:$L$257,1)+SUMPRODUCT((L222=$L$182:$L$257)*(K222&gt;$K$182:$K$257)),"")</f>
        <v>41</v>
      </c>
      <c r="N222" s="53"/>
    </row>
    <row r="223" spans="1:14" ht="21" customHeight="1">
      <c r="A223" s="52" t="s">
        <v>279</v>
      </c>
      <c r="B223" s="3">
        <v>6</v>
      </c>
      <c r="C223" s="4">
        <v>0.51388888888888895</v>
      </c>
      <c r="D223" s="2">
        <v>64628</v>
      </c>
      <c r="E223" s="6" t="s">
        <v>191</v>
      </c>
      <c r="F223" s="10">
        <v>42</v>
      </c>
      <c r="G223" s="5">
        <v>39</v>
      </c>
      <c r="H223" s="16">
        <v>81</v>
      </c>
      <c r="I223" s="19">
        <v>39</v>
      </c>
      <c r="J223" s="5">
        <v>43</v>
      </c>
      <c r="K223" s="11">
        <f>IF(SUM(I223:J223)=0,"",(SUM(I223:J223)))</f>
        <v>82</v>
      </c>
      <c r="L223" s="22">
        <f>IFERROR(IF(H223+K223=0,"",H223+K223),"")</f>
        <v>163</v>
      </c>
      <c r="M223" s="23">
        <f>IFERROR(RANK(L223,$L$182:$L$257,1)+SUMPRODUCT((L223=$L$182:$L$257)*(K223&gt;$K$182:$K$257)),"")</f>
        <v>42</v>
      </c>
      <c r="N223" s="53"/>
    </row>
    <row r="224" spans="1:14" ht="21" customHeight="1">
      <c r="A224" s="52" t="s">
        <v>279</v>
      </c>
      <c r="B224" s="3">
        <v>2</v>
      </c>
      <c r="C224" s="4">
        <v>0.4916666666666667</v>
      </c>
      <c r="D224" s="2">
        <v>64393</v>
      </c>
      <c r="E224" s="6" t="s">
        <v>174</v>
      </c>
      <c r="F224" s="10">
        <v>42</v>
      </c>
      <c r="G224" s="5">
        <v>41</v>
      </c>
      <c r="H224" s="16">
        <v>83</v>
      </c>
      <c r="I224" s="19">
        <v>39</v>
      </c>
      <c r="J224" s="5">
        <v>42</v>
      </c>
      <c r="K224" s="11">
        <f>IF(SUM(I224:J224)=0,"",(SUM(I224:J224)))</f>
        <v>81</v>
      </c>
      <c r="L224" s="22">
        <f>IFERROR(IF(H224+K224=0,"",H224+K224),"")</f>
        <v>164</v>
      </c>
      <c r="M224" s="23">
        <f>IFERROR(RANK(L224,$L$182:$L$257,1)+SUMPRODUCT((L224=$L$182:$L$257)*(K224&gt;$K$182:$K$257)),"")</f>
        <v>43</v>
      </c>
      <c r="N224" s="53"/>
    </row>
    <row r="225" spans="1:14" ht="21" customHeight="1">
      <c r="A225" s="52" t="s">
        <v>279</v>
      </c>
      <c r="B225" s="3">
        <v>18</v>
      </c>
      <c r="C225" s="4">
        <v>0.58055555555555605</v>
      </c>
      <c r="D225" s="2">
        <v>64848</v>
      </c>
      <c r="E225" s="6" t="s">
        <v>235</v>
      </c>
      <c r="F225" s="10">
        <v>40</v>
      </c>
      <c r="G225" s="5">
        <v>42</v>
      </c>
      <c r="H225" s="16">
        <v>82</v>
      </c>
      <c r="I225" s="19">
        <v>43</v>
      </c>
      <c r="J225" s="5">
        <v>39</v>
      </c>
      <c r="K225" s="11">
        <f>IF(SUM(I225:J225)=0,"",(SUM(I225:J225)))</f>
        <v>82</v>
      </c>
      <c r="L225" s="22">
        <f>IFERROR(IF(H225+K225=0,"",H225+K225),"")</f>
        <v>164</v>
      </c>
      <c r="M225" s="23">
        <f>IFERROR(RANK(L225,$L$182:$L$257,1)+SUMPRODUCT((L225=$L$182:$L$257)*(K225&gt;$K$182:$K$257)),"")</f>
        <v>44</v>
      </c>
      <c r="N225" s="53"/>
    </row>
    <row r="226" spans="1:14" ht="21" customHeight="1">
      <c r="A226" s="52" t="s">
        <v>279</v>
      </c>
      <c r="B226" s="3">
        <v>16</v>
      </c>
      <c r="C226" s="4">
        <v>0.56944444444444497</v>
      </c>
      <c r="D226" s="2">
        <v>64733</v>
      </c>
      <c r="E226" s="6" t="s">
        <v>226</v>
      </c>
      <c r="F226" s="10">
        <v>44</v>
      </c>
      <c r="G226" s="5">
        <v>37</v>
      </c>
      <c r="H226" s="16">
        <v>81</v>
      </c>
      <c r="I226" s="19">
        <v>43</v>
      </c>
      <c r="J226" s="5">
        <v>40</v>
      </c>
      <c r="K226" s="11">
        <f>IF(SUM(I226:J226)=0,"",(SUM(I226:J226)))</f>
        <v>83</v>
      </c>
      <c r="L226" s="22">
        <f>IFERROR(IF(H226+K226=0,"",H226+K226),"")</f>
        <v>164</v>
      </c>
      <c r="M226" s="23">
        <f>IFERROR(RANK(L226,$L$182:$L$257,1)+SUMPRODUCT((L226=$L$182:$L$257)*(K226&gt;$K$182:$K$257)),"")</f>
        <v>45</v>
      </c>
      <c r="N226" s="53"/>
    </row>
    <row r="227" spans="1:14" ht="21" customHeight="1">
      <c r="A227" s="52" t="s">
        <v>279</v>
      </c>
      <c r="B227" s="3">
        <v>17</v>
      </c>
      <c r="C227" s="4">
        <v>0.57500000000000095</v>
      </c>
      <c r="D227" s="2">
        <v>64467</v>
      </c>
      <c r="E227" s="6" t="s">
        <v>232</v>
      </c>
      <c r="F227" s="10">
        <v>41</v>
      </c>
      <c r="G227" s="5">
        <v>42</v>
      </c>
      <c r="H227" s="16">
        <v>83</v>
      </c>
      <c r="I227" s="19">
        <v>43</v>
      </c>
      <c r="J227" s="5">
        <v>39</v>
      </c>
      <c r="K227" s="11">
        <f>IF(SUM(I227:J227)=0,"",(SUM(I227:J227)))</f>
        <v>82</v>
      </c>
      <c r="L227" s="22">
        <f>IFERROR(IF(H227+K227=0,"",H227+K227),"")</f>
        <v>165</v>
      </c>
      <c r="M227" s="23">
        <f>IFERROR(RANK(L227,$L$182:$L$257,1)+SUMPRODUCT((L227=$L$182:$L$257)*(K227&gt;$K$182:$K$257)),"")</f>
        <v>46</v>
      </c>
      <c r="N227" s="53"/>
    </row>
    <row r="228" spans="1:14" ht="21" customHeight="1">
      <c r="A228" s="52" t="s">
        <v>279</v>
      </c>
      <c r="B228" s="3">
        <v>15</v>
      </c>
      <c r="C228" s="4">
        <v>0.56388888888888899</v>
      </c>
      <c r="D228" s="2">
        <v>64697</v>
      </c>
      <c r="E228" s="6" t="s">
        <v>224</v>
      </c>
      <c r="F228" s="10">
        <v>41</v>
      </c>
      <c r="G228" s="5">
        <v>40</v>
      </c>
      <c r="H228" s="16">
        <v>81</v>
      </c>
      <c r="I228" s="19">
        <v>45</v>
      </c>
      <c r="J228" s="5">
        <v>39</v>
      </c>
      <c r="K228" s="11">
        <f>IF(SUM(I228:J228)=0,"",(SUM(I228:J228)))</f>
        <v>84</v>
      </c>
      <c r="L228" s="22">
        <f>IFERROR(IF(H228+K228=0,"",H228+K228),"")</f>
        <v>165</v>
      </c>
      <c r="M228" s="23">
        <f>IFERROR(RANK(L228,$L$182:$L$257,1)+SUMPRODUCT((L228=$L$182:$L$257)*(K228&gt;$K$182:$K$257)),"")</f>
        <v>47</v>
      </c>
      <c r="N228" s="53"/>
    </row>
    <row r="229" spans="1:14" ht="21" customHeight="1">
      <c r="A229" s="52" t="s">
        <v>279</v>
      </c>
      <c r="B229" s="3">
        <v>14</v>
      </c>
      <c r="C229" s="4">
        <v>0.55833333333333401</v>
      </c>
      <c r="D229" s="2">
        <v>65162</v>
      </c>
      <c r="E229" s="6" t="s">
        <v>219</v>
      </c>
      <c r="F229" s="10">
        <v>39</v>
      </c>
      <c r="G229" s="5">
        <v>45</v>
      </c>
      <c r="H229" s="16">
        <v>84</v>
      </c>
      <c r="I229" s="19">
        <v>43</v>
      </c>
      <c r="J229" s="5">
        <v>39</v>
      </c>
      <c r="K229" s="11">
        <f>IF(SUM(I229:J229)=0,"",(SUM(I229:J229)))</f>
        <v>82</v>
      </c>
      <c r="L229" s="22">
        <f>IFERROR(IF(H229+K229=0,"",H229+K229),"")</f>
        <v>166</v>
      </c>
      <c r="M229" s="23">
        <f>IFERROR(RANK(L229,$L$182:$L$257,1)+SUMPRODUCT((L229=$L$182:$L$257)*(K229&gt;$K$182:$K$257)),"")</f>
        <v>48</v>
      </c>
      <c r="N229" s="53"/>
    </row>
    <row r="230" spans="1:14" ht="21" customHeight="1">
      <c r="A230" s="52" t="s">
        <v>279</v>
      </c>
      <c r="B230" s="3">
        <v>6</v>
      </c>
      <c r="C230" s="4">
        <v>0.51388888888888895</v>
      </c>
      <c r="D230" s="2">
        <v>64357</v>
      </c>
      <c r="E230" s="6" t="s">
        <v>190</v>
      </c>
      <c r="F230" s="10">
        <v>44</v>
      </c>
      <c r="G230" s="5">
        <v>44</v>
      </c>
      <c r="H230" s="16">
        <v>88</v>
      </c>
      <c r="I230" s="19">
        <v>39</v>
      </c>
      <c r="J230" s="5">
        <v>40</v>
      </c>
      <c r="K230" s="11">
        <f>IF(SUM(I230:J230)=0,"",(SUM(I230:J230)))</f>
        <v>79</v>
      </c>
      <c r="L230" s="22">
        <f>IFERROR(IF(H230+K230=0,"",H230+K230),"")</f>
        <v>167</v>
      </c>
      <c r="M230" s="23">
        <f>IFERROR(RANK(L230,$L$182:$L$257,1)+SUMPRODUCT((L230=$L$182:$L$257)*(K230&gt;$K$182:$K$257)),"")</f>
        <v>49</v>
      </c>
      <c r="N230" s="53"/>
    </row>
    <row r="231" spans="1:14" ht="21" customHeight="1">
      <c r="A231" s="52" t="s">
        <v>279</v>
      </c>
      <c r="B231" s="3">
        <v>19</v>
      </c>
      <c r="C231" s="4">
        <v>0.58611111111111203</v>
      </c>
      <c r="D231" s="2">
        <v>63755</v>
      </c>
      <c r="E231" s="6" t="s">
        <v>239</v>
      </c>
      <c r="F231" s="10">
        <v>46</v>
      </c>
      <c r="G231" s="5">
        <v>41</v>
      </c>
      <c r="H231" s="16">
        <v>87</v>
      </c>
      <c r="I231" s="19">
        <v>41</v>
      </c>
      <c r="J231" s="5">
        <v>39</v>
      </c>
      <c r="K231" s="11">
        <f>IF(SUM(I231:J231)=0,"",(SUM(I231:J231)))</f>
        <v>80</v>
      </c>
      <c r="L231" s="22">
        <f>IFERROR(IF(H231+K231=0,"",H231+K231),"")</f>
        <v>167</v>
      </c>
      <c r="M231" s="23">
        <f>IFERROR(RANK(L231,$L$182:$L$257,1)+SUMPRODUCT((L231=$L$182:$L$257)*(K231&gt;$K$182:$K$257)),"")</f>
        <v>50</v>
      </c>
      <c r="N231" s="53"/>
    </row>
    <row r="232" spans="1:14" ht="21" customHeight="1">
      <c r="A232" s="52" t="s">
        <v>279</v>
      </c>
      <c r="B232" s="3">
        <v>14</v>
      </c>
      <c r="C232" s="4">
        <v>0.55833333333333401</v>
      </c>
      <c r="D232" s="2">
        <v>64832</v>
      </c>
      <c r="E232" s="6" t="s">
        <v>221</v>
      </c>
      <c r="F232" s="10">
        <v>43</v>
      </c>
      <c r="G232" s="5">
        <v>40</v>
      </c>
      <c r="H232" s="16">
        <v>83</v>
      </c>
      <c r="I232" s="19">
        <v>40</v>
      </c>
      <c r="J232" s="5">
        <v>44</v>
      </c>
      <c r="K232" s="11">
        <f>IF(SUM(I232:J232)=0,"",(SUM(I232:J232)))</f>
        <v>84</v>
      </c>
      <c r="L232" s="22">
        <f>IFERROR(IF(H232+K232=0,"",H232+K232),"")</f>
        <v>167</v>
      </c>
      <c r="M232" s="23">
        <f>IFERROR(RANK(L232,$L$182:$L$257,1)+SUMPRODUCT((L232=$L$182:$L$257)*(K232&gt;$K$182:$K$257)),"")</f>
        <v>51</v>
      </c>
      <c r="N232" s="53"/>
    </row>
    <row r="233" spans="1:14" ht="21" customHeight="1">
      <c r="A233" s="52" t="s">
        <v>279</v>
      </c>
      <c r="B233" s="3">
        <v>8</v>
      </c>
      <c r="C233" s="4">
        <v>0.52500000000000002</v>
      </c>
      <c r="D233" s="2">
        <v>64861</v>
      </c>
      <c r="E233" s="6" t="s">
        <v>207</v>
      </c>
      <c r="F233" s="10">
        <v>41</v>
      </c>
      <c r="G233" s="5">
        <v>41</v>
      </c>
      <c r="H233" s="16">
        <v>82</v>
      </c>
      <c r="I233" s="19">
        <v>43</v>
      </c>
      <c r="J233" s="5">
        <v>42</v>
      </c>
      <c r="K233" s="11">
        <f>IF(SUM(I233:J233)=0,"",(SUM(I233:J233)))</f>
        <v>85</v>
      </c>
      <c r="L233" s="22">
        <f>IFERROR(IF(H233+K233=0,"",H233+K233),"")</f>
        <v>167</v>
      </c>
      <c r="M233" s="23">
        <f>IFERROR(RANK(L233,$L$182:$L$257,1)+SUMPRODUCT((L233=$L$182:$L$257)*(K233&gt;$K$182:$K$257)),"")</f>
        <v>52</v>
      </c>
      <c r="N233" s="53"/>
    </row>
    <row r="234" spans="1:14" ht="21" customHeight="1">
      <c r="A234" s="52" t="s">
        <v>279</v>
      </c>
      <c r="B234" s="3">
        <v>16</v>
      </c>
      <c r="C234" s="4">
        <v>0.56944444444444497</v>
      </c>
      <c r="D234" s="2">
        <v>65047</v>
      </c>
      <c r="E234" s="6" t="s">
        <v>227</v>
      </c>
      <c r="F234" s="10">
        <v>42</v>
      </c>
      <c r="G234" s="5">
        <v>43</v>
      </c>
      <c r="H234" s="16">
        <v>85</v>
      </c>
      <c r="I234" s="19">
        <v>43</v>
      </c>
      <c r="J234" s="5">
        <v>40</v>
      </c>
      <c r="K234" s="11">
        <f>IF(SUM(I234:J234)=0,"",(SUM(I234:J234)))</f>
        <v>83</v>
      </c>
      <c r="L234" s="22">
        <f>IFERROR(IF(H234+K234=0,"",H234+K234),"")</f>
        <v>168</v>
      </c>
      <c r="M234" s="23">
        <f>IFERROR(RANK(L234,$L$182:$L$257,1)+SUMPRODUCT((L234=$L$182:$L$257)*(K234&gt;$K$182:$K$257)),"")</f>
        <v>53</v>
      </c>
      <c r="N234" s="53"/>
    </row>
    <row r="235" spans="1:14" ht="21" customHeight="1">
      <c r="A235" s="52" t="s">
        <v>279</v>
      </c>
      <c r="B235" s="3">
        <v>17</v>
      </c>
      <c r="C235" s="4">
        <v>0.57500000000000095</v>
      </c>
      <c r="D235" s="2">
        <v>64427</v>
      </c>
      <c r="E235" s="6" t="s">
        <v>231</v>
      </c>
      <c r="F235" s="10">
        <v>43</v>
      </c>
      <c r="G235" s="5">
        <v>42</v>
      </c>
      <c r="H235" s="16">
        <v>85</v>
      </c>
      <c r="I235" s="19">
        <v>42</v>
      </c>
      <c r="J235" s="5">
        <v>41</v>
      </c>
      <c r="K235" s="11">
        <f>IF(SUM(I235:J235)=0,"",(SUM(I235:J235)))</f>
        <v>83</v>
      </c>
      <c r="L235" s="22">
        <f>IFERROR(IF(H235+K235=0,"",H235+K235),"")</f>
        <v>168</v>
      </c>
      <c r="M235" s="23">
        <v>54</v>
      </c>
      <c r="N235" s="53"/>
    </row>
    <row r="236" spans="1:14" ht="21" customHeight="1">
      <c r="A236" s="52" t="s">
        <v>279</v>
      </c>
      <c r="B236" s="3">
        <v>17</v>
      </c>
      <c r="C236" s="4">
        <v>0.57500000000000095</v>
      </c>
      <c r="D236" s="2">
        <v>65093</v>
      </c>
      <c r="E236" s="6" t="s">
        <v>233</v>
      </c>
      <c r="F236" s="10">
        <v>44</v>
      </c>
      <c r="G236" s="5">
        <v>41</v>
      </c>
      <c r="H236" s="16">
        <v>85</v>
      </c>
      <c r="I236" s="19">
        <v>40</v>
      </c>
      <c r="J236" s="5">
        <v>43</v>
      </c>
      <c r="K236" s="11">
        <f>IF(SUM(I236:J236)=0,"",(SUM(I236:J236)))</f>
        <v>83</v>
      </c>
      <c r="L236" s="22">
        <f>IFERROR(IF(H236+K236=0,"",H236+K236),"")</f>
        <v>168</v>
      </c>
      <c r="M236" s="23">
        <v>55</v>
      </c>
      <c r="N236" s="53"/>
    </row>
    <row r="237" spans="1:14" ht="21" customHeight="1">
      <c r="A237" s="52" t="s">
        <v>279</v>
      </c>
      <c r="B237" s="3">
        <v>4</v>
      </c>
      <c r="C237" s="4">
        <v>0.50277777777777799</v>
      </c>
      <c r="D237" s="2">
        <v>64265</v>
      </c>
      <c r="E237" s="6" t="s">
        <v>182</v>
      </c>
      <c r="F237" s="10">
        <v>45</v>
      </c>
      <c r="G237" s="5">
        <v>42</v>
      </c>
      <c r="H237" s="16">
        <v>87</v>
      </c>
      <c r="I237" s="19">
        <v>43</v>
      </c>
      <c r="J237" s="5">
        <v>39</v>
      </c>
      <c r="K237" s="11">
        <f>IF(SUM(I237:J237)=0,"",(SUM(I237:J237)))</f>
        <v>82</v>
      </c>
      <c r="L237" s="22">
        <f>IFERROR(IF(H237+K237=0,"",H237+K237),"")</f>
        <v>169</v>
      </c>
      <c r="M237" s="23">
        <f>IFERROR(RANK(L237,$L$182:$L$257,1)+SUMPRODUCT((L237=$L$182:$L$257)*(K237&gt;$K$182:$K$257)),"")</f>
        <v>56</v>
      </c>
      <c r="N237" s="53"/>
    </row>
    <row r="238" spans="1:14" ht="21" customHeight="1">
      <c r="A238" s="52" t="s">
        <v>279</v>
      </c>
      <c r="B238" s="3">
        <v>17</v>
      </c>
      <c r="C238" s="4">
        <v>0.57500000000000095</v>
      </c>
      <c r="D238" s="2">
        <v>64581</v>
      </c>
      <c r="E238" s="6" t="s">
        <v>230</v>
      </c>
      <c r="F238" s="10">
        <v>39</v>
      </c>
      <c r="G238" s="5">
        <v>42</v>
      </c>
      <c r="H238" s="16">
        <v>81</v>
      </c>
      <c r="I238" s="19">
        <v>44</v>
      </c>
      <c r="J238" s="5">
        <v>44</v>
      </c>
      <c r="K238" s="11">
        <f>IF(SUM(I238:J238)=0,"",(SUM(I238:J238)))</f>
        <v>88</v>
      </c>
      <c r="L238" s="22">
        <f>IFERROR(IF(H238+K238=0,"",H238+K238),"")</f>
        <v>169</v>
      </c>
      <c r="M238" s="23">
        <f>IFERROR(RANK(L238,$L$182:$L$257,1)+SUMPRODUCT((L238=$L$182:$L$257)*(K238&gt;$K$182:$K$257)),"")</f>
        <v>57</v>
      </c>
      <c r="N238" s="53"/>
    </row>
    <row r="239" spans="1:14" ht="21" customHeight="1">
      <c r="A239" s="52" t="s">
        <v>279</v>
      </c>
      <c r="B239" s="3">
        <v>10</v>
      </c>
      <c r="C239" s="4">
        <v>0.53611111111111098</v>
      </c>
      <c r="D239" s="2">
        <v>65122</v>
      </c>
      <c r="E239" s="6" t="s">
        <v>204</v>
      </c>
      <c r="F239" s="10">
        <v>42</v>
      </c>
      <c r="G239" s="5">
        <v>40</v>
      </c>
      <c r="H239" s="16">
        <v>82</v>
      </c>
      <c r="I239" s="19">
        <v>45</v>
      </c>
      <c r="J239" s="5">
        <v>43</v>
      </c>
      <c r="K239" s="11">
        <f>IF(SUM(I239:J239)=0,"",(SUM(I239:J239)))</f>
        <v>88</v>
      </c>
      <c r="L239" s="22">
        <f>IFERROR(IF(H239+K239=0,"",H239+K239),"")</f>
        <v>170</v>
      </c>
      <c r="M239" s="23">
        <f>IFERROR(RANK(L239,$L$182:$L$257,1)+SUMPRODUCT((L239=$L$182:$L$257)*(K239&gt;$K$182:$K$257)),"")</f>
        <v>58</v>
      </c>
      <c r="N239" s="53"/>
    </row>
    <row r="240" spans="1:14" ht="21" customHeight="1">
      <c r="A240" s="52" t="s">
        <v>279</v>
      </c>
      <c r="B240" s="3">
        <v>20</v>
      </c>
      <c r="C240" s="4">
        <v>0.59166666666666701</v>
      </c>
      <c r="D240" s="2">
        <v>64903</v>
      </c>
      <c r="E240" s="6" t="s">
        <v>243</v>
      </c>
      <c r="F240" s="10">
        <v>40</v>
      </c>
      <c r="G240" s="5">
        <v>42</v>
      </c>
      <c r="H240" s="16">
        <v>82</v>
      </c>
      <c r="I240" s="19">
        <v>42</v>
      </c>
      <c r="J240" s="5">
        <v>46</v>
      </c>
      <c r="K240" s="11">
        <f>IF(SUM(I240:J240)=0,"",(SUM(I240:J240)))</f>
        <v>88</v>
      </c>
      <c r="L240" s="22">
        <f>IFERROR(IF(H240+K240=0,"",H240+K240),"")</f>
        <v>170</v>
      </c>
      <c r="M240" s="23">
        <v>59</v>
      </c>
      <c r="N240" s="53"/>
    </row>
    <row r="241" spans="1:14" ht="21" customHeight="1">
      <c r="A241" s="52" t="s">
        <v>279</v>
      </c>
      <c r="B241" s="3">
        <v>18</v>
      </c>
      <c r="C241" s="4">
        <v>0.58055555555555605</v>
      </c>
      <c r="D241" s="2">
        <v>64804</v>
      </c>
      <c r="E241" s="6" t="s">
        <v>236</v>
      </c>
      <c r="F241" s="10">
        <v>44</v>
      </c>
      <c r="G241" s="5">
        <v>43</v>
      </c>
      <c r="H241" s="16">
        <v>87</v>
      </c>
      <c r="I241" s="19">
        <v>41</v>
      </c>
      <c r="J241" s="5">
        <v>43</v>
      </c>
      <c r="K241" s="11">
        <f>IF(SUM(I241:J241)=0,"",(SUM(I241:J241)))</f>
        <v>84</v>
      </c>
      <c r="L241" s="22">
        <f>IFERROR(IF(H241+K241=0,"",H241+K241),"")</f>
        <v>171</v>
      </c>
      <c r="M241" s="23">
        <f>IFERROR(RANK(L241,$L$182:$L$257,1)+SUMPRODUCT((L241=$L$182:$L$257)*(K241&gt;$K$182:$K$257)),"")</f>
        <v>60</v>
      </c>
      <c r="N241" s="53"/>
    </row>
    <row r="242" spans="1:14" ht="21" customHeight="1">
      <c r="A242" s="52" t="s">
        <v>279</v>
      </c>
      <c r="B242" s="3">
        <v>14</v>
      </c>
      <c r="C242" s="4">
        <v>0.55833333333333401</v>
      </c>
      <c r="D242" s="2">
        <v>65150</v>
      </c>
      <c r="E242" s="6" t="s">
        <v>218</v>
      </c>
      <c r="F242" s="10">
        <v>37</v>
      </c>
      <c r="G242" s="5">
        <v>45</v>
      </c>
      <c r="H242" s="16">
        <v>82</v>
      </c>
      <c r="I242" s="19">
        <v>45</v>
      </c>
      <c r="J242" s="5">
        <v>44</v>
      </c>
      <c r="K242" s="11">
        <f>IF(SUM(I242:J242)=0,"",(SUM(I242:J242)))</f>
        <v>89</v>
      </c>
      <c r="L242" s="22">
        <f>IFERROR(IF(H242+K242=0,"",H242+K242),"")</f>
        <v>171</v>
      </c>
      <c r="M242" s="23">
        <f>IFERROR(RANK(L242,$L$182:$L$257,1)+SUMPRODUCT((L242=$L$182:$L$257)*(K242&gt;$K$182:$K$257)),"")</f>
        <v>61</v>
      </c>
      <c r="N242" s="53"/>
    </row>
    <row r="243" spans="1:14" ht="21" customHeight="1">
      <c r="A243" s="52" t="s">
        <v>279</v>
      </c>
      <c r="B243" s="3">
        <v>20</v>
      </c>
      <c r="C243" s="4">
        <v>0.59166666666666701</v>
      </c>
      <c r="D243" s="2">
        <v>65131</v>
      </c>
      <c r="E243" s="6" t="s">
        <v>245</v>
      </c>
      <c r="F243" s="10">
        <v>43</v>
      </c>
      <c r="G243" s="5">
        <v>42</v>
      </c>
      <c r="H243" s="16">
        <v>85</v>
      </c>
      <c r="I243" s="19">
        <v>45</v>
      </c>
      <c r="J243" s="5">
        <v>42</v>
      </c>
      <c r="K243" s="11">
        <f>IF(SUM(I243:J243)=0,"",(SUM(I243:J243)))</f>
        <v>87</v>
      </c>
      <c r="L243" s="22">
        <f>IFERROR(IF(H243+K243=0,"",H243+K243),"")</f>
        <v>172</v>
      </c>
      <c r="M243" s="23">
        <f>IFERROR(RANK(L243,$L$182:$L$257,1)+SUMPRODUCT((L243=$L$182:$L$257)*(K243&gt;$K$182:$K$257)),"")</f>
        <v>62</v>
      </c>
      <c r="N243" s="53"/>
    </row>
    <row r="244" spans="1:14" ht="21" customHeight="1">
      <c r="A244" s="52" t="s">
        <v>279</v>
      </c>
      <c r="B244" s="3">
        <v>16</v>
      </c>
      <c r="C244" s="4">
        <v>0.56944444444444497</v>
      </c>
      <c r="D244" s="2">
        <v>64658</v>
      </c>
      <c r="E244" s="6" t="s">
        <v>229</v>
      </c>
      <c r="F244" s="10">
        <v>44</v>
      </c>
      <c r="G244" s="5">
        <v>38</v>
      </c>
      <c r="H244" s="16">
        <v>82</v>
      </c>
      <c r="I244" s="19">
        <v>45</v>
      </c>
      <c r="J244" s="5">
        <v>45</v>
      </c>
      <c r="K244" s="11">
        <f>IF(SUM(I244:J244)=0,"",(SUM(I244:J244)))</f>
        <v>90</v>
      </c>
      <c r="L244" s="22">
        <f>IFERROR(IF(H244+K244=0,"",H244+K244),"")</f>
        <v>172</v>
      </c>
      <c r="M244" s="23">
        <f>IFERROR(RANK(L244,$L$182:$L$257,1)+SUMPRODUCT((L244=$L$182:$L$257)*(K244&gt;$K$182:$K$257)),"")</f>
        <v>63</v>
      </c>
      <c r="N244" s="53"/>
    </row>
    <row r="245" spans="1:14" ht="21" customHeight="1">
      <c r="A245" s="52" t="s">
        <v>279</v>
      </c>
      <c r="B245" s="3">
        <v>13</v>
      </c>
      <c r="C245" s="4">
        <v>0.55277777777777803</v>
      </c>
      <c r="D245" s="2">
        <v>64078</v>
      </c>
      <c r="E245" s="6" t="s">
        <v>215</v>
      </c>
      <c r="F245" s="10">
        <v>45</v>
      </c>
      <c r="G245" s="5">
        <v>46</v>
      </c>
      <c r="H245" s="16">
        <v>91</v>
      </c>
      <c r="I245" s="19">
        <v>40</v>
      </c>
      <c r="J245" s="5">
        <v>45</v>
      </c>
      <c r="K245" s="11">
        <f>IF(SUM(I245:J245)=0,"",(SUM(I245:J245)))</f>
        <v>85</v>
      </c>
      <c r="L245" s="22">
        <f>IFERROR(IF(H245+K245=0,"",H245+K245),"")</f>
        <v>176</v>
      </c>
      <c r="M245" s="23">
        <f>IFERROR(RANK(L245,$L$182:$L$257,1)+SUMPRODUCT((L245=$L$182:$L$257)*(K245&gt;$K$182:$K$257)),"")</f>
        <v>64</v>
      </c>
      <c r="N245" s="53"/>
    </row>
    <row r="246" spans="1:14" ht="21" customHeight="1">
      <c r="A246" s="52" t="s">
        <v>279</v>
      </c>
      <c r="B246" s="3">
        <v>13</v>
      </c>
      <c r="C246" s="4">
        <v>0.55277777777777803</v>
      </c>
      <c r="D246" s="2">
        <v>64693</v>
      </c>
      <c r="E246" s="6" t="s">
        <v>214</v>
      </c>
      <c r="F246" s="10">
        <v>49</v>
      </c>
      <c r="G246" s="5">
        <v>47</v>
      </c>
      <c r="H246" s="16">
        <v>96</v>
      </c>
      <c r="I246" s="19">
        <v>44</v>
      </c>
      <c r="J246" s="5">
        <v>41</v>
      </c>
      <c r="K246" s="11">
        <f>IF(SUM(I246:J246)=0,"",(SUM(I246:J246)))</f>
        <v>85</v>
      </c>
      <c r="L246" s="22">
        <f>IFERROR(IF(H246+K246=0,"",H246+K246),"")</f>
        <v>181</v>
      </c>
      <c r="M246" s="23">
        <f>IFERROR(RANK(L246,$L$182:$L$257,1)+SUMPRODUCT((L246=$L$182:$L$257)*(K246&gt;$K$182:$K$257)),"")</f>
        <v>65</v>
      </c>
      <c r="N246" s="53"/>
    </row>
    <row r="247" spans="1:14" ht="21" customHeight="1">
      <c r="A247" s="52" t="s">
        <v>279</v>
      </c>
      <c r="B247" s="3">
        <v>12</v>
      </c>
      <c r="C247" s="4">
        <v>0.54722222222222305</v>
      </c>
      <c r="D247" s="2">
        <v>65055</v>
      </c>
      <c r="E247" s="6" t="s">
        <v>213</v>
      </c>
      <c r="F247" s="10">
        <v>49</v>
      </c>
      <c r="G247" s="5">
        <v>42</v>
      </c>
      <c r="H247" s="16">
        <v>91</v>
      </c>
      <c r="I247" s="19">
        <v>50</v>
      </c>
      <c r="J247" s="5">
        <v>40</v>
      </c>
      <c r="K247" s="11">
        <f>IF(SUM(I247:J247)=0,"",(SUM(I247:J247)))</f>
        <v>90</v>
      </c>
      <c r="L247" s="22">
        <f>IFERROR(IF(H247+K247=0,"",H247+K247),"")</f>
        <v>181</v>
      </c>
      <c r="M247" s="23">
        <f>IFERROR(RANK(L247,$L$182:$L$257,1)+SUMPRODUCT((L247=$L$182:$L$257)*(K247&gt;$K$182:$K$257)),"")</f>
        <v>66</v>
      </c>
      <c r="N247" s="53"/>
    </row>
    <row r="248" spans="1:14" ht="21" customHeight="1">
      <c r="A248" s="52" t="s">
        <v>279</v>
      </c>
      <c r="B248" s="3">
        <v>20</v>
      </c>
      <c r="C248" s="4">
        <v>0.59166666666666701</v>
      </c>
      <c r="D248" s="2">
        <v>65121</v>
      </c>
      <c r="E248" s="6" t="s">
        <v>242</v>
      </c>
      <c r="F248" s="10">
        <v>46</v>
      </c>
      <c r="G248" s="5">
        <v>43</v>
      </c>
      <c r="H248" s="16">
        <v>89</v>
      </c>
      <c r="I248" s="19">
        <v>47</v>
      </c>
      <c r="J248" s="5">
        <v>45</v>
      </c>
      <c r="K248" s="11">
        <f>IF(SUM(I248:J248)=0,"",(SUM(I248:J248)))</f>
        <v>92</v>
      </c>
      <c r="L248" s="22">
        <f>IFERROR(IF(H248+K248=0,"",H248+K248),"")</f>
        <v>181</v>
      </c>
      <c r="M248" s="23">
        <f>IFERROR(RANK(L248,$L$182:$L$257,1)+SUMPRODUCT((L248=$L$182:$L$257)*(K248&gt;$K$182:$K$257)),"")</f>
        <v>67</v>
      </c>
      <c r="N248" s="53"/>
    </row>
    <row r="249" spans="1:14" ht="21" customHeight="1">
      <c r="A249" s="52" t="s">
        <v>279</v>
      </c>
      <c r="B249" s="3">
        <v>20</v>
      </c>
      <c r="C249" s="4">
        <v>0.59166666666666701</v>
      </c>
      <c r="D249" s="2">
        <v>65105</v>
      </c>
      <c r="E249" s="6" t="s">
        <v>244</v>
      </c>
      <c r="F249" s="10">
        <v>44</v>
      </c>
      <c r="G249" s="5">
        <v>47</v>
      </c>
      <c r="H249" s="16">
        <v>91</v>
      </c>
      <c r="I249" s="19">
        <v>44</v>
      </c>
      <c r="J249" s="5">
        <v>48</v>
      </c>
      <c r="K249" s="11">
        <f>IF(SUM(I249:J249)=0,"",(SUM(I249:J249)))</f>
        <v>92</v>
      </c>
      <c r="L249" s="22">
        <f>IFERROR(IF(H249+K249=0,"",H249+K249),"")</f>
        <v>183</v>
      </c>
      <c r="M249" s="23">
        <f>IFERROR(RANK(L249,$L$182:$L$257,1)+SUMPRODUCT((L249=$L$182:$L$257)*(K249&gt;$K$182:$K$257)),"")</f>
        <v>68</v>
      </c>
      <c r="N249" s="53"/>
    </row>
    <row r="250" spans="1:14" ht="21" customHeight="1">
      <c r="A250" s="52" t="s">
        <v>279</v>
      </c>
      <c r="B250" s="3">
        <v>2</v>
      </c>
      <c r="C250" s="4">
        <v>0.4916666666666667</v>
      </c>
      <c r="D250" s="2">
        <v>65161</v>
      </c>
      <c r="E250" s="6" t="s">
        <v>173</v>
      </c>
      <c r="F250" s="10">
        <v>49</v>
      </c>
      <c r="G250" s="5">
        <v>46</v>
      </c>
      <c r="H250" s="16">
        <v>95</v>
      </c>
      <c r="I250" s="19">
        <v>46</v>
      </c>
      <c r="J250" s="5">
        <v>43</v>
      </c>
      <c r="K250" s="11">
        <f>IF(SUM(I250:J250)=0,"",(SUM(I250:J250)))</f>
        <v>89</v>
      </c>
      <c r="L250" s="22">
        <f>IFERROR(IF(H250+K250=0,"",H250+K250),"")</f>
        <v>184</v>
      </c>
      <c r="M250" s="23">
        <f>IFERROR(RANK(L250,$L$182:$L$257,1)+SUMPRODUCT((L250=$L$182:$L$257)*(K250&gt;$K$182:$K$257)),"")</f>
        <v>69</v>
      </c>
      <c r="N250" s="53"/>
    </row>
    <row r="251" spans="1:14" ht="21" customHeight="1">
      <c r="A251" s="52" t="s">
        <v>279</v>
      </c>
      <c r="B251" s="3">
        <v>19</v>
      </c>
      <c r="C251" s="4">
        <v>0.58611111111111203</v>
      </c>
      <c r="D251" s="2">
        <v>65139</v>
      </c>
      <c r="E251" s="6" t="s">
        <v>240</v>
      </c>
      <c r="F251" s="10">
        <v>50</v>
      </c>
      <c r="G251" s="5">
        <v>45</v>
      </c>
      <c r="H251" s="16">
        <v>95</v>
      </c>
      <c r="I251" s="19">
        <v>45</v>
      </c>
      <c r="J251" s="5">
        <v>46</v>
      </c>
      <c r="K251" s="11">
        <f>IF(SUM(I251:J251)=0,"",(SUM(I251:J251)))</f>
        <v>91</v>
      </c>
      <c r="L251" s="22">
        <f>IFERROR(IF(H251+K251=0,"",H251+K251),"")</f>
        <v>186</v>
      </c>
      <c r="M251" s="23">
        <f>IFERROR(RANK(L251,$L$182:$L$257,1)+SUMPRODUCT((L251=$L$182:$L$257)*(K251&gt;$K$182:$K$257)),"")</f>
        <v>70</v>
      </c>
      <c r="N251" s="53"/>
    </row>
    <row r="252" spans="1:14" ht="21" customHeight="1">
      <c r="A252" s="52" t="s">
        <v>279</v>
      </c>
      <c r="B252" s="3">
        <v>18</v>
      </c>
      <c r="C252" s="4">
        <v>0.58055555555555605</v>
      </c>
      <c r="D252" s="2">
        <v>64732</v>
      </c>
      <c r="E252" s="6" t="s">
        <v>234</v>
      </c>
      <c r="F252" s="10">
        <v>50</v>
      </c>
      <c r="G252" s="5">
        <v>45</v>
      </c>
      <c r="H252" s="16">
        <v>95</v>
      </c>
      <c r="I252" s="19">
        <v>49</v>
      </c>
      <c r="J252" s="5">
        <v>44</v>
      </c>
      <c r="K252" s="11">
        <f>IF(SUM(I252:J252)=0,"",(SUM(I252:J252)))</f>
        <v>93</v>
      </c>
      <c r="L252" s="22">
        <f>IFERROR(IF(H252+K252=0,"",H252+K252),"")</f>
        <v>188</v>
      </c>
      <c r="M252" s="23">
        <f>IFERROR(RANK(L252,$L$182:$L$257,1)+SUMPRODUCT((L252=$L$182:$L$257)*(K252&gt;$K$182:$K$257)),"")</f>
        <v>71</v>
      </c>
      <c r="N252" s="53"/>
    </row>
    <row r="253" spans="1:14" ht="21" customHeight="1">
      <c r="A253" s="52" t="s">
        <v>279</v>
      </c>
      <c r="B253" s="3">
        <v>19</v>
      </c>
      <c r="C253" s="4">
        <v>0.58611111111111203</v>
      </c>
      <c r="D253" s="2">
        <v>65030</v>
      </c>
      <c r="E253" s="6" t="s">
        <v>241</v>
      </c>
      <c r="F253" s="10">
        <v>51</v>
      </c>
      <c r="G253" s="5">
        <v>46</v>
      </c>
      <c r="H253" s="16">
        <v>97</v>
      </c>
      <c r="I253" s="19">
        <v>52</v>
      </c>
      <c r="J253" s="5">
        <v>43</v>
      </c>
      <c r="K253" s="11">
        <f>IF(SUM(I253:J253)=0,"",(SUM(I253:J253)))</f>
        <v>95</v>
      </c>
      <c r="L253" s="22">
        <f>IFERROR(IF(H253+K253=0,"",H253+K253),"")</f>
        <v>192</v>
      </c>
      <c r="M253" s="23">
        <f>IFERROR(RANK(L253,$L$182:$L$257,1)+SUMPRODUCT((L253=$L$182:$L$257)*(K253&gt;$K$182:$K$257)),"")</f>
        <v>72</v>
      </c>
      <c r="N253" s="53"/>
    </row>
    <row r="254" spans="1:14" ht="21" customHeight="1">
      <c r="A254" s="52" t="s">
        <v>279</v>
      </c>
      <c r="B254" s="3">
        <v>13</v>
      </c>
      <c r="C254" s="4">
        <v>0.55277777777777803</v>
      </c>
      <c r="D254" s="2">
        <v>65123</v>
      </c>
      <c r="E254" s="6" t="s">
        <v>217</v>
      </c>
      <c r="F254" s="10">
        <v>52</v>
      </c>
      <c r="G254" s="5">
        <v>48</v>
      </c>
      <c r="H254" s="16">
        <v>100</v>
      </c>
      <c r="I254" s="19">
        <v>49</v>
      </c>
      <c r="J254" s="5">
        <v>44</v>
      </c>
      <c r="K254" s="11">
        <f>IF(SUM(I254:J254)=0,"",(SUM(I254:J254)))</f>
        <v>93</v>
      </c>
      <c r="L254" s="22">
        <f>IFERROR(IF(H254+K254=0,"",H254+K254),"")</f>
        <v>193</v>
      </c>
      <c r="M254" s="23">
        <f>IFERROR(RANK(L254,$L$182:$L$257,1)+SUMPRODUCT((L254=$L$182:$L$257)*(K254&gt;$K$182:$K$257)),"")</f>
        <v>73</v>
      </c>
      <c r="N254" s="53"/>
    </row>
    <row r="255" spans="1:14" ht="21" customHeight="1">
      <c r="A255" s="52" t="s">
        <v>279</v>
      </c>
      <c r="B255" s="3">
        <v>18</v>
      </c>
      <c r="C255" s="4">
        <v>0.58055555555555605</v>
      </c>
      <c r="D255" s="2">
        <v>65144</v>
      </c>
      <c r="E255" s="6" t="s">
        <v>237</v>
      </c>
      <c r="F255" s="10">
        <v>54</v>
      </c>
      <c r="G255" s="5">
        <v>52</v>
      </c>
      <c r="H255" s="16">
        <v>106</v>
      </c>
      <c r="I255" s="19">
        <v>53</v>
      </c>
      <c r="J255" s="5">
        <v>56</v>
      </c>
      <c r="K255" s="11">
        <f>IF(SUM(I255:J255)=0,"",(SUM(I255:J255)))</f>
        <v>109</v>
      </c>
      <c r="L255" s="22">
        <f>IFERROR(IF(H255+K255=0,"",H255+K255),"")</f>
        <v>215</v>
      </c>
      <c r="M255" s="23">
        <f>IFERROR(RANK(L255,$L$182:$L$257,1)+SUMPRODUCT((L255=$L$182:$L$257)*(K255&gt;$K$182:$K$257)),"")</f>
        <v>74</v>
      </c>
      <c r="N255" s="53"/>
    </row>
    <row r="256" spans="1:14" ht="21" customHeight="1">
      <c r="A256" s="52" t="s">
        <v>279</v>
      </c>
      <c r="B256" s="3">
        <v>19</v>
      </c>
      <c r="C256" s="4">
        <v>0.58611111111111203</v>
      </c>
      <c r="D256" s="2">
        <v>65017</v>
      </c>
      <c r="E256" s="6" t="s">
        <v>238</v>
      </c>
      <c r="F256" s="10">
        <v>51</v>
      </c>
      <c r="G256" s="5">
        <v>49</v>
      </c>
      <c r="H256" s="16">
        <v>100</v>
      </c>
      <c r="I256" s="19">
        <v>59</v>
      </c>
      <c r="J256" s="5">
        <v>60</v>
      </c>
      <c r="K256" s="11">
        <f>IF(SUM(I256:J256)=0,"",(SUM(I256:J256)))</f>
        <v>119</v>
      </c>
      <c r="L256" s="22">
        <f>IFERROR(IF(H256+K256=0,"",H256+K256),"")</f>
        <v>219</v>
      </c>
      <c r="M256" s="23">
        <f>IFERROR(RANK(L256,$L$182:$L$257,1)+SUMPRODUCT((L256=$L$182:$L$257)*(K256&gt;$K$182:$K$257)),"")</f>
        <v>75</v>
      </c>
      <c r="N256" s="53"/>
    </row>
    <row r="257" spans="1:14" ht="21" customHeight="1" thickBot="1">
      <c r="A257" s="54" t="s">
        <v>279</v>
      </c>
      <c r="B257" s="55">
        <v>5</v>
      </c>
      <c r="C257" s="56">
        <v>0.50833333333333397</v>
      </c>
      <c r="D257" s="57">
        <v>65048</v>
      </c>
      <c r="E257" s="58" t="s">
        <v>184</v>
      </c>
      <c r="F257" s="59">
        <v>42</v>
      </c>
      <c r="G257" s="60">
        <v>42</v>
      </c>
      <c r="H257" s="61">
        <v>84</v>
      </c>
      <c r="I257" s="62"/>
      <c r="J257" s="60"/>
      <c r="K257" s="63" t="str">
        <f>IF(SUM(I257:J257)=0,"",(SUM(I257:J257)))</f>
        <v/>
      </c>
      <c r="L257" s="64"/>
      <c r="M257" s="65"/>
      <c r="N257" s="66" t="s">
        <v>282</v>
      </c>
    </row>
  </sheetData>
  <sortState ref="A132:N178">
    <sortCondition ref="L132:L178"/>
    <sortCondition ref="K132:K178"/>
    <sortCondition ref="J132:J178"/>
  </sortState>
  <mergeCells count="60">
    <mergeCell ref="A42:A43"/>
    <mergeCell ref="B42:B43"/>
    <mergeCell ref="C42:C43"/>
    <mergeCell ref="D42:D43"/>
    <mergeCell ref="E42:E43"/>
    <mergeCell ref="L70:L71"/>
    <mergeCell ref="N42:N43"/>
    <mergeCell ref="F42:H42"/>
    <mergeCell ref="I42:K42"/>
    <mergeCell ref="L42:L43"/>
    <mergeCell ref="F70:H70"/>
    <mergeCell ref="I70:K70"/>
    <mergeCell ref="M70:M71"/>
    <mergeCell ref="N70:N71"/>
    <mergeCell ref="M42:M43"/>
    <mergeCell ref="A70:A71"/>
    <mergeCell ref="B70:B71"/>
    <mergeCell ref="C70:C71"/>
    <mergeCell ref="D70:D71"/>
    <mergeCell ref="E70:E71"/>
    <mergeCell ref="I96:K96"/>
    <mergeCell ref="L96:L97"/>
    <mergeCell ref="M96:M97"/>
    <mergeCell ref="N96:N97"/>
    <mergeCell ref="A1:A2"/>
    <mergeCell ref="B1:B2"/>
    <mergeCell ref="C1:C2"/>
    <mergeCell ref="D1:D2"/>
    <mergeCell ref="E1:E2"/>
    <mergeCell ref="L1:L2"/>
    <mergeCell ref="A96:A97"/>
    <mergeCell ref="B96:B97"/>
    <mergeCell ref="C96:C97"/>
    <mergeCell ref="D96:D97"/>
    <mergeCell ref="E96:E97"/>
    <mergeCell ref="F96:H96"/>
    <mergeCell ref="A130:A131"/>
    <mergeCell ref="B130:B131"/>
    <mergeCell ref="C130:C131"/>
    <mergeCell ref="D130:D131"/>
    <mergeCell ref="E130:E131"/>
    <mergeCell ref="A180:A181"/>
    <mergeCell ref="B180:B181"/>
    <mergeCell ref="C180:C181"/>
    <mergeCell ref="D180:D181"/>
    <mergeCell ref="E180:E181"/>
    <mergeCell ref="M180:M181"/>
    <mergeCell ref="N180:N181"/>
    <mergeCell ref="F1:H1"/>
    <mergeCell ref="I1:K1"/>
    <mergeCell ref="F130:H130"/>
    <mergeCell ref="I130:K130"/>
    <mergeCell ref="F180:H180"/>
    <mergeCell ref="I180:K180"/>
    <mergeCell ref="L130:L131"/>
    <mergeCell ref="L180:L181"/>
    <mergeCell ref="M1:M2"/>
    <mergeCell ref="N1:N2"/>
    <mergeCell ref="M130:M131"/>
    <mergeCell ref="N130:N131"/>
  </mergeCells>
  <phoneticPr fontId="2" type="noConversion"/>
  <printOptions horizontalCentered="1"/>
  <pageMargins left="0.59055118110236227" right="0.59055118110236227" top="0.6692913385826772" bottom="0.55118110236220474" header="0.31496062992125984" footer="0.23622047244094491"/>
  <pageSetup paperSize="9" orientation="landscape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종합성적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kyga01</cp:lastModifiedBy>
  <cp:lastPrinted>2022-06-27T11:07:38Z</cp:lastPrinted>
  <dcterms:created xsi:type="dcterms:W3CDTF">2022-06-17T02:38:27Z</dcterms:created>
  <dcterms:modified xsi:type="dcterms:W3CDTF">2022-06-28T11:13:12Z</dcterms:modified>
</cp:coreProperties>
</file>